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 firstSheet="6" activeTab="10"/>
  </bookViews>
  <sheets>
    <sheet name="TONGHOP" sheetId="1" r:id="rId1"/>
    <sheet name="CHUYENDOI" sheetId="6" r:id="rId2"/>
    <sheet name="CHUYENDOI-ANHSI" sheetId="7" r:id="rId3"/>
    <sheet name="XAYDUNGMOI" sheetId="8" r:id="rId4"/>
    <sheet name="PHANLOAI" sheetId="9" r:id="rId5"/>
    <sheet name="DACOGIAYPHEP" sheetId="10" r:id="rId6"/>
    <sheet name="DAOTAOCHUACOPHEP" sheetId="11" r:id="rId7"/>
    <sheet name="BIENSOANCHUACOPHEP" sheetId="12" r:id="rId8"/>
    <sheet name="TONG HOP" sheetId="2" r:id="rId9"/>
    <sheet name="DOC" sheetId="13" r:id="rId10"/>
    <sheet name="NGANG" sheetId="14" r:id="rId11"/>
  </sheets>
  <definedNames>
    <definedName name="_xlnm.Print_Titles" localSheetId="7">BIENSOANCHUACOPHEP!$8:$9</definedName>
    <definedName name="_xlnm.Print_Titles" localSheetId="1">CHUYENDOI!$8:$9</definedName>
    <definedName name="_xlnm.Print_Titles" localSheetId="2">'CHUYENDOI-ANHSI'!$8:$9</definedName>
    <definedName name="_xlnm.Print_Titles" localSheetId="5">DACOGIAYPHEP!$8:$9</definedName>
    <definedName name="_xlnm.Print_Titles" localSheetId="6">DAOTAOCHUACOPHEP!$8:$9</definedName>
    <definedName name="_xlnm.Print_Titles" localSheetId="4">PHANLOAI!$8:$9</definedName>
    <definedName name="_xlnm.Print_Titles" localSheetId="0">TONGHOP!$8:$9</definedName>
    <definedName name="_xlnm.Print_Titles" localSheetId="3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2" l="1"/>
  <c r="J26" i="12"/>
  <c r="O25" i="12"/>
  <c r="N25" i="12"/>
  <c r="M25" i="12"/>
  <c r="L25" i="12"/>
  <c r="O24" i="12"/>
  <c r="N24" i="12"/>
  <c r="M24" i="12"/>
  <c r="L24" i="12"/>
  <c r="O23" i="12"/>
  <c r="N23" i="12"/>
  <c r="M23" i="12"/>
  <c r="L23" i="12"/>
  <c r="O22" i="12"/>
  <c r="N22" i="12"/>
  <c r="M22" i="12"/>
  <c r="L22" i="12"/>
  <c r="O21" i="12"/>
  <c r="N21" i="12"/>
  <c r="M21" i="12"/>
  <c r="L21" i="12"/>
  <c r="O20" i="12"/>
  <c r="N20" i="12"/>
  <c r="M20" i="12"/>
  <c r="L20" i="12"/>
  <c r="O19" i="12"/>
  <c r="N19" i="12"/>
  <c r="M19" i="12"/>
  <c r="L19" i="12"/>
  <c r="O18" i="12"/>
  <c r="N18" i="12"/>
  <c r="M18" i="12"/>
  <c r="L18" i="12"/>
  <c r="O17" i="12"/>
  <c r="N17" i="12"/>
  <c r="M17" i="12"/>
  <c r="L17" i="12"/>
  <c r="O16" i="12"/>
  <c r="N16" i="12"/>
  <c r="M16" i="12"/>
  <c r="L16" i="12"/>
  <c r="O15" i="12"/>
  <c r="N15" i="12"/>
  <c r="M15" i="12"/>
  <c r="L15" i="12"/>
  <c r="O14" i="12"/>
  <c r="N14" i="12"/>
  <c r="L14" i="12"/>
  <c r="O13" i="12"/>
  <c r="N13" i="12"/>
  <c r="M13" i="12"/>
  <c r="L13" i="12"/>
  <c r="O12" i="12"/>
  <c r="N12" i="12"/>
  <c r="M12" i="12"/>
  <c r="L12" i="12"/>
  <c r="O11" i="12"/>
  <c r="O26" i="12" s="1"/>
  <c r="N11" i="12"/>
  <c r="M11" i="12"/>
  <c r="L11" i="12"/>
  <c r="K33" i="11"/>
  <c r="J33" i="11"/>
  <c r="O32" i="11"/>
  <c r="N32" i="11"/>
  <c r="M32" i="11"/>
  <c r="L32" i="11"/>
  <c r="O31" i="11"/>
  <c r="N31" i="11"/>
  <c r="M31" i="11"/>
  <c r="L31" i="11"/>
  <c r="O30" i="11"/>
  <c r="N30" i="11"/>
  <c r="M30" i="11"/>
  <c r="L30" i="11"/>
  <c r="O29" i="11"/>
  <c r="N29" i="11"/>
  <c r="M29" i="11"/>
  <c r="L29" i="11"/>
  <c r="O28" i="11"/>
  <c r="N28" i="11"/>
  <c r="M28" i="11"/>
  <c r="L28" i="11"/>
  <c r="O27" i="11"/>
  <c r="N27" i="11"/>
  <c r="M27" i="11"/>
  <c r="L27" i="11"/>
  <c r="O26" i="11"/>
  <c r="N26" i="11"/>
  <c r="M26" i="11"/>
  <c r="L26" i="11"/>
  <c r="O25" i="11"/>
  <c r="N25" i="11"/>
  <c r="M25" i="11"/>
  <c r="L25" i="11"/>
  <c r="O24" i="11"/>
  <c r="N24" i="11"/>
  <c r="L24" i="11"/>
  <c r="O23" i="11"/>
  <c r="N23" i="11"/>
  <c r="M23" i="11"/>
  <c r="L23" i="11"/>
  <c r="O22" i="11"/>
  <c r="N22" i="11"/>
  <c r="M22" i="11"/>
  <c r="L22" i="11"/>
  <c r="O21" i="11"/>
  <c r="N21" i="11"/>
  <c r="M21" i="11"/>
  <c r="L21" i="11"/>
  <c r="O20" i="11"/>
  <c r="N20" i="11"/>
  <c r="M20" i="11"/>
  <c r="L20" i="11"/>
  <c r="O19" i="11"/>
  <c r="N19" i="11"/>
  <c r="M19" i="11"/>
  <c r="L19" i="11"/>
  <c r="O18" i="11"/>
  <c r="N18" i="11"/>
  <c r="M18" i="11"/>
  <c r="L18" i="11"/>
  <c r="O17" i="11"/>
  <c r="N17" i="11"/>
  <c r="M17" i="11"/>
  <c r="L17" i="11"/>
  <c r="O16" i="11"/>
  <c r="N16" i="11"/>
  <c r="M16" i="11"/>
  <c r="L16" i="11"/>
  <c r="O15" i="11"/>
  <c r="N15" i="11"/>
  <c r="M15" i="11"/>
  <c r="L15" i="11"/>
  <c r="O14" i="11"/>
  <c r="N14" i="11"/>
  <c r="M14" i="11"/>
  <c r="L14" i="11"/>
  <c r="O13" i="11"/>
  <c r="N13" i="11"/>
  <c r="M13" i="11"/>
  <c r="L13" i="11"/>
  <c r="O12" i="11"/>
  <c r="N12" i="11"/>
  <c r="M12" i="11"/>
  <c r="L12" i="11"/>
  <c r="O11" i="11"/>
  <c r="N11" i="11"/>
  <c r="M11" i="11"/>
  <c r="M33" i="11" s="1"/>
  <c r="L11" i="11"/>
  <c r="O33" i="11"/>
  <c r="K34" i="10"/>
  <c r="J34" i="10"/>
  <c r="O33" i="10"/>
  <c r="N33" i="10"/>
  <c r="M33" i="10"/>
  <c r="L33" i="10"/>
  <c r="O32" i="10"/>
  <c r="N32" i="10"/>
  <c r="M32" i="10"/>
  <c r="L32" i="10"/>
  <c r="O31" i="10"/>
  <c r="N31" i="10"/>
  <c r="M31" i="10"/>
  <c r="L31" i="10"/>
  <c r="O30" i="10"/>
  <c r="N30" i="10"/>
  <c r="M30" i="10"/>
  <c r="L30" i="10"/>
  <c r="O29" i="10"/>
  <c r="N29" i="10"/>
  <c r="M29" i="10"/>
  <c r="L29" i="10"/>
  <c r="O28" i="10"/>
  <c r="N28" i="10"/>
  <c r="M28" i="10"/>
  <c r="L28" i="10"/>
  <c r="O27" i="10"/>
  <c r="N27" i="10"/>
  <c r="M27" i="10"/>
  <c r="L27" i="10"/>
  <c r="O26" i="10"/>
  <c r="N26" i="10"/>
  <c r="M26" i="10"/>
  <c r="L26" i="10"/>
  <c r="O25" i="10"/>
  <c r="N25" i="10"/>
  <c r="M25" i="10"/>
  <c r="L25" i="10"/>
  <c r="O24" i="10"/>
  <c r="N24" i="10"/>
  <c r="M24" i="10"/>
  <c r="L24" i="10"/>
  <c r="O23" i="10"/>
  <c r="N23" i="10"/>
  <c r="M23" i="10"/>
  <c r="L23" i="10"/>
  <c r="O22" i="10"/>
  <c r="N22" i="10"/>
  <c r="M22" i="10"/>
  <c r="L22" i="10"/>
  <c r="O21" i="10"/>
  <c r="N21" i="10"/>
  <c r="M21" i="10"/>
  <c r="L21" i="10"/>
  <c r="O20" i="10"/>
  <c r="N20" i="10"/>
  <c r="M20" i="10"/>
  <c r="L20" i="10"/>
  <c r="O19" i="10"/>
  <c r="N19" i="10"/>
  <c r="M19" i="10"/>
  <c r="L19" i="10"/>
  <c r="O18" i="10"/>
  <c r="N18" i="10"/>
  <c r="M18" i="10"/>
  <c r="L18" i="10"/>
  <c r="O17" i="10"/>
  <c r="N17" i="10"/>
  <c r="M17" i="10"/>
  <c r="L17" i="10"/>
  <c r="O16" i="10"/>
  <c r="N16" i="10"/>
  <c r="M16" i="10"/>
  <c r="L16" i="10"/>
  <c r="O15" i="10"/>
  <c r="N15" i="10"/>
  <c r="M15" i="10"/>
  <c r="L15" i="10"/>
  <c r="O14" i="10"/>
  <c r="N14" i="10"/>
  <c r="M14" i="10"/>
  <c r="L14" i="10"/>
  <c r="O13" i="10"/>
  <c r="N13" i="10"/>
  <c r="M13" i="10"/>
  <c r="L13" i="10"/>
  <c r="O12" i="10"/>
  <c r="N12" i="10"/>
  <c r="M12" i="10"/>
  <c r="L12" i="10"/>
  <c r="O11" i="10"/>
  <c r="N11" i="10"/>
  <c r="M11" i="10"/>
  <c r="L11" i="10"/>
  <c r="O34" i="10"/>
  <c r="N34" i="10"/>
  <c r="K58" i="9"/>
  <c r="J58" i="9"/>
  <c r="O57" i="9"/>
  <c r="N57" i="9"/>
  <c r="M57" i="9"/>
  <c r="L57" i="9"/>
  <c r="O56" i="9"/>
  <c r="N56" i="9"/>
  <c r="M56" i="9"/>
  <c r="L56" i="9"/>
  <c r="O55" i="9"/>
  <c r="N55" i="9"/>
  <c r="M55" i="9"/>
  <c r="L55" i="9"/>
  <c r="O54" i="9"/>
  <c r="N54" i="9"/>
  <c r="M54" i="9"/>
  <c r="L54" i="9"/>
  <c r="O53" i="9"/>
  <c r="N53" i="9"/>
  <c r="M53" i="9"/>
  <c r="L53" i="9"/>
  <c r="O52" i="9"/>
  <c r="N52" i="9"/>
  <c r="M52" i="9"/>
  <c r="L52" i="9"/>
  <c r="O51" i="9"/>
  <c r="N51" i="9"/>
  <c r="M51" i="9"/>
  <c r="L51" i="9"/>
  <c r="O50" i="9"/>
  <c r="N50" i="9"/>
  <c r="M50" i="9"/>
  <c r="L50" i="9"/>
  <c r="O49" i="9"/>
  <c r="N49" i="9"/>
  <c r="M49" i="9"/>
  <c r="L49" i="9"/>
  <c r="O48" i="9"/>
  <c r="N48" i="9"/>
  <c r="M48" i="9"/>
  <c r="L48" i="9"/>
  <c r="O47" i="9"/>
  <c r="N47" i="9"/>
  <c r="M47" i="9"/>
  <c r="L47" i="9"/>
  <c r="O46" i="9"/>
  <c r="N46" i="9"/>
  <c r="M46" i="9"/>
  <c r="L46" i="9"/>
  <c r="O45" i="9"/>
  <c r="N45" i="9"/>
  <c r="M45" i="9"/>
  <c r="L45" i="9"/>
  <c r="O44" i="9"/>
  <c r="N44" i="9"/>
  <c r="M44" i="9"/>
  <c r="L44" i="9"/>
  <c r="O43" i="9"/>
  <c r="N43" i="9"/>
  <c r="M43" i="9"/>
  <c r="L43" i="9"/>
  <c r="O42" i="9"/>
  <c r="N42" i="9"/>
  <c r="M42" i="9"/>
  <c r="L42" i="9"/>
  <c r="O41" i="9"/>
  <c r="N41" i="9"/>
  <c r="M41" i="9"/>
  <c r="L41" i="9"/>
  <c r="O40" i="9"/>
  <c r="N40" i="9"/>
  <c r="M40" i="9"/>
  <c r="L40" i="9"/>
  <c r="O39" i="9"/>
  <c r="N39" i="9"/>
  <c r="M39" i="9"/>
  <c r="L39" i="9"/>
  <c r="O38" i="9"/>
  <c r="N38" i="9"/>
  <c r="M38" i="9"/>
  <c r="L38" i="9"/>
  <c r="O37" i="9"/>
  <c r="N37" i="9"/>
  <c r="M37" i="9"/>
  <c r="L37" i="9"/>
  <c r="O36" i="9"/>
  <c r="N36" i="9"/>
  <c r="M36" i="9"/>
  <c r="L36" i="9"/>
  <c r="O35" i="9"/>
  <c r="N35" i="9"/>
  <c r="M35" i="9"/>
  <c r="L35" i="9"/>
  <c r="O34" i="9"/>
  <c r="N34" i="9"/>
  <c r="M34" i="9"/>
  <c r="L34" i="9"/>
  <c r="O33" i="9"/>
  <c r="N33" i="9"/>
  <c r="L33" i="9"/>
  <c r="O32" i="9"/>
  <c r="N32" i="9"/>
  <c r="M32" i="9"/>
  <c r="L32" i="9"/>
  <c r="O31" i="9"/>
  <c r="N31" i="9"/>
  <c r="M31" i="9"/>
  <c r="L31" i="9"/>
  <c r="O30" i="9"/>
  <c r="N30" i="9"/>
  <c r="M30" i="9"/>
  <c r="L30" i="9"/>
  <c r="O29" i="9"/>
  <c r="N29" i="9"/>
  <c r="M29" i="9"/>
  <c r="L29" i="9"/>
  <c r="O28" i="9"/>
  <c r="N28" i="9"/>
  <c r="M28" i="9"/>
  <c r="L28" i="9"/>
  <c r="O27" i="9"/>
  <c r="N27" i="9"/>
  <c r="M27" i="9"/>
  <c r="L27" i="9"/>
  <c r="O26" i="9"/>
  <c r="N26" i="9"/>
  <c r="M26" i="9"/>
  <c r="L26" i="9"/>
  <c r="O25" i="9"/>
  <c r="N25" i="9"/>
  <c r="M25" i="9"/>
  <c r="L25" i="9"/>
  <c r="O24" i="9"/>
  <c r="N24" i="9"/>
  <c r="L24" i="9"/>
  <c r="O23" i="9"/>
  <c r="N23" i="9"/>
  <c r="M23" i="9"/>
  <c r="L23" i="9"/>
  <c r="O22" i="9"/>
  <c r="N22" i="9"/>
  <c r="M22" i="9"/>
  <c r="L22" i="9"/>
  <c r="O21" i="9"/>
  <c r="N21" i="9"/>
  <c r="M21" i="9"/>
  <c r="L21" i="9"/>
  <c r="O20" i="9"/>
  <c r="N20" i="9"/>
  <c r="M20" i="9"/>
  <c r="L20" i="9"/>
  <c r="O19" i="9"/>
  <c r="N19" i="9"/>
  <c r="M19" i="9"/>
  <c r="L19" i="9"/>
  <c r="O18" i="9"/>
  <c r="N18" i="9"/>
  <c r="M18" i="9"/>
  <c r="L18" i="9"/>
  <c r="O17" i="9"/>
  <c r="N17" i="9"/>
  <c r="M17" i="9"/>
  <c r="L17" i="9"/>
  <c r="O16" i="9"/>
  <c r="N16" i="9"/>
  <c r="M16" i="9"/>
  <c r="L16" i="9"/>
  <c r="O15" i="9"/>
  <c r="N15" i="9"/>
  <c r="M15" i="9"/>
  <c r="L15" i="9"/>
  <c r="O14" i="9"/>
  <c r="N14" i="9"/>
  <c r="M14" i="9"/>
  <c r="L14" i="9"/>
  <c r="O13" i="9"/>
  <c r="N13" i="9"/>
  <c r="M13" i="9"/>
  <c r="L13" i="9"/>
  <c r="O12" i="9"/>
  <c r="N12" i="9"/>
  <c r="M12" i="9"/>
  <c r="L12" i="9"/>
  <c r="O11" i="9"/>
  <c r="O58" i="9" s="1"/>
  <c r="N11" i="9"/>
  <c r="N58" i="9" s="1"/>
  <c r="M11" i="9"/>
  <c r="M58" i="9" s="1"/>
  <c r="L11" i="9"/>
  <c r="L58" i="9" s="1"/>
  <c r="N33" i="11" l="1"/>
  <c r="N26" i="12"/>
  <c r="M26" i="12"/>
  <c r="L26" i="12"/>
  <c r="L33" i="11"/>
  <c r="M34" i="10"/>
  <c r="L34" i="10"/>
  <c r="G37" i="8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  <c r="K58" i="7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N13" i="7"/>
  <c r="M13" i="7"/>
  <c r="L13" i="7"/>
  <c r="L58" i="7" s="1"/>
  <c r="O58" i="7" l="1"/>
  <c r="M58" i="7"/>
  <c r="N58" i="7"/>
  <c r="K58" i="6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N11" i="6"/>
  <c r="M11" i="6"/>
  <c r="L11" i="6"/>
  <c r="L58" i="6" s="1"/>
  <c r="O58" i="6" l="1"/>
  <c r="M58" i="6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<sst xmlns="http://schemas.openxmlformats.org/spreadsheetml/2006/main" count="1476" uniqueCount="190">
  <si>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</si>
  <si>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</si>
  <si>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</si>
  <si>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</si>
  <si>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</si>
  <si>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</si>
  <si>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</si>
  <si>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</si>
  <si>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</si>
  <si>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</si>
  <si>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</si>
  <si>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</si>
  <si>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</si>
  <si>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</si>
  <si>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</si>
  <si>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</si>
  <si>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</si>
  <si>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</si>
  <si>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</si>
  <si>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</si>
  <si>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</si>
  <si>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</si>
  <si>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</si>
  <si>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</si>
  <si>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</si>
  <si>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</si>
  <si>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</si>
  <si>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</si>
  <si>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</si>
  <si>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</si>
  <si>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</si>
  <si>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</si>
  <si>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</si>
  <si>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</si>
  <si>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</si>
  <si>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</si>
  <si>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</si>
  <si>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</si>
  <si>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</si>
  <si>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</si>
  <si>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</si>
  <si>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</si>
  <si>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</si>
  <si>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</si>
  <si>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</si>
  <si>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</si>
  <si>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</si>
  <si>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</si>
  <si>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</si>
  <si>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</si>
  <si>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</si>
  <si>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</si>
  <si>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</si>
  <si>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</si>
  <si>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</si>
  <si>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</si>
  <si>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</si>
  <si>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</si>
  <si>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</si>
  <si>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</si>
  <si>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</si>
  <si>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</si>
  <si>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</si>
  <si>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</si>
  <si>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</si>
  <si>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</si>
  <si>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</si>
  <si>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</si>
  <si>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</si>
  <si>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</si>
  <si>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</si>
  <si>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</si>
  <si>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</si>
  <si>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</si>
  <si>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</si>
  <si>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</si>
  <si>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</si>
  <si>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</si>
  <si>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</si>
  <si>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</si>
  <si>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</si>
  <si>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</si>
  <si>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</si>
  <si>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</si>
  <si>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</si>
  <si>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</si>
  <si>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</si>
  <si>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</si>
  <si>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</si>
  <si>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</si>
  <si>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</si>
  <si>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</si>
  <si>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</si>
  <si>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</si>
  <si>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</si>
  <si>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</si>
  <si>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</si>
  <si>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</si>
  <si>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</si>
  <si>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</si>
  <si>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</si>
  <si>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</si>
  <si>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</si>
  <si>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</si>
  <si>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</si>
  <si>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</si>
  <si>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</si>
  <si>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</si>
  <si>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</si>
  <si>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</si>
  <si>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</si>
  <si>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</si>
  <si>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</si>
  <si>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</si>
  <si>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</si>
  <si>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</si>
  <si>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</si>
  <si>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</si>
  <si>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</si>
  <si>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</si>
  <si>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</si>
  <si>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</si>
  <si>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</si>
  <si>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</si>
  <si>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</si>
  <si>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</si>
  <si>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</si>
  <si>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</si>
  <si>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</si>
  <si>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</si>
  <si>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</si>
  <si>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</si>
  <si>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</si>
  <si>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</si>
  <si>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</si>
  <si>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</si>
  <si>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</si>
  <si>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</si>
  <si>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</si>
  <si>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Quản lý doanh nghiệp</t>
  </si>
  <si>
    <t xml:space="preserve">Ghi chú: </t>
  </si>
  <si>
    <t>Tô màu vàng là các ngành, nghề đã được cấp giấy</t>
  </si>
  <si>
    <t>đã đào tạo chưa có phép</t>
  </si>
  <si>
    <t>đã biên soạn chưa cấp phép</t>
  </si>
  <si>
    <t>Tô màu xanh là các ngành, nghề có đào tạo mà chưa cấp phép</t>
  </si>
  <si>
    <t>DANH MỤC NGÀNH, NGHỀ ĐÃ ĐÀO TẠO CHƯA ĐƯỢC CẤP GIẤY HOẠT ĐỘNG GIÁO DỤC NGHỀ NGHIỆP</t>
  </si>
  <si>
    <t>DANH MỤC NGÀNH, NGHỀ ĐÀO TẠO ĐÃ ĐƯỢC CẤP GIẤY CHỨNG NHẬN HOẠT ĐỘNG GIÁO DỤC NGHỀ NGHIỆP</t>
  </si>
  <si>
    <r>
      <rPr>
        <b/>
        <sz val="13"/>
        <color theme="1"/>
        <rFont val="Times New Roman"/>
        <family val="1"/>
      </rPr>
      <t>12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</si>
  <si>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16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</si>
  <si>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CHƯA ĐƯỢC CẤP GIẤY HOẠT ĐỘNG GIÁO DỤC NGHỀ NGHIỆP</t>
  </si>
  <si>
    <r>
      <rPr>
        <b/>
        <sz val="13"/>
        <color theme="1"/>
        <rFont val="Times New Roman"/>
        <family val="1"/>
      </rPr>
      <t>11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</si>
  <si>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10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</si>
  <si>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r>
      <t xml:space="preserve">Công nghệ Thông tin chuyên ngành </t>
    </r>
    <r>
      <rPr>
        <i/>
        <sz val="11"/>
        <rFont val="Times New Roman"/>
        <family val="2"/>
      </rPr>
      <t>Công nghệ Web</t>
    </r>
  </si>
  <si>
    <r>
      <t xml:space="preserve">Công nghệ Thông tin </t>
    </r>
    <r>
      <rPr>
        <i/>
        <sz val="11"/>
        <rFont val="Times New Roman"/>
        <family val="2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</si>
  <si>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2"/>
      </rPr>
      <t>Công nghệ phần mềm</t>
    </r>
  </si>
  <si>
    <r>
      <t xml:space="preserve">Công nghệ kỹ thuật cơ khí </t>
    </r>
    <r>
      <rPr>
        <i/>
        <sz val="11"/>
        <rFont val="Times New Roman"/>
        <family val="2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</si>
  <si>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2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</si>
  <si>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2"/>
      </rPr>
      <t>chuyên ngành Sửa chữa và bảo trì máy CNC</t>
    </r>
  </si>
  <si>
    <r>
      <t xml:space="preserve">Công nghệ kỹ thuật ô tô </t>
    </r>
    <r>
      <rPr>
        <i/>
        <sz val="11"/>
        <rFont val="Times New Roman"/>
        <family val="2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</si>
  <si>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2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</si>
  <si>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2"/>
      </rPr>
      <t>(chuyên ngành Điện tử Viễn thông)</t>
    </r>
  </si>
  <si>
    <r>
      <t xml:space="preserve">Công nghệ kỹ thuật điện, điện tử </t>
    </r>
    <r>
      <rPr>
        <i/>
        <sz val="11"/>
        <rFont val="Times New Roman"/>
        <family val="2"/>
      </rPr>
      <t>(chuyên ngành Tự động hóa)</t>
    </r>
  </si>
  <si>
    <r>
      <rPr>
        <b/>
        <sz val="13"/>
        <rFont val="Times New Roman"/>
        <family val="2"/>
      </rPr>
      <t>17</t>
    </r>
    <r>
      <rPr>
        <sz val="13"/>
        <rFont val="Times New Roman"/>
        <family val="2"/>
      </rPr>
      <t xml:space="preserve"> ngành, nghề đào tạo </t>
    </r>
    <r>
      <rPr>
        <b/>
        <sz val="13"/>
        <rFont val="Times New Roman"/>
        <family val="2"/>
      </rPr>
      <t>Trung cấp</t>
    </r>
  </si>
  <si>
    <r>
      <rPr>
        <b/>
        <sz val="13"/>
        <rFont val="Times New Roman"/>
        <family val="2"/>
      </rPr>
      <t xml:space="preserve">12 </t>
    </r>
    <r>
      <rPr>
        <sz val="13"/>
        <rFont val="Times New Roman"/>
        <family val="2"/>
      </rPr>
      <t xml:space="preserve">ngành, nghề đào tạo </t>
    </r>
    <r>
      <rPr>
        <b/>
        <sz val="13"/>
        <rFont val="Times New Roman"/>
        <family val="2"/>
      </rPr>
      <t>Cao đẳng</t>
    </r>
  </si>
  <si>
    <t>PHÒNG TS - ĐÀO TẠO</t>
  </si>
  <si>
    <t>Hồ Văn Sĩ</t>
  </si>
  <si>
    <t>TRƯỜNG CAO ĐẲNG LÝ TỰ TRỌNG THÀNH PHỐ HỒ CHÍ MINH</t>
  </si>
  <si>
    <t>ỦY BAN NHÂN DÂN THÀNH PHỐ HỒ CHÍ MINH</t>
  </si>
  <si>
    <t>Thành phố Hồ Chí Minh, ngày 13 tháng 4 năm 2018</t>
  </si>
  <si>
    <t>NGÀNH, NGHỀ ĐƯỢC CẤP PHÉP NHƯNG CHƯA CÓ TÊN TRONG CHƯƠNG TRÌNH ĐÀO TẠO</t>
  </si>
  <si>
    <t>NGÀNH, NGHỀ ĐÀO TẠO XÂY DỰNG MỚI CHƯA ĐƯỢC CẤP PHÉP</t>
  </si>
  <si>
    <t>Lập trình/Phân tích hệ thống</t>
  </si>
  <si>
    <t>Công nghệ sinh học</t>
  </si>
  <si>
    <t>SINH HỌC</t>
  </si>
  <si>
    <t>Bảo trì và sửa chữa ô tô</t>
  </si>
  <si>
    <t>Điện công nghiệp và dân dụng</t>
  </si>
  <si>
    <t>Cơ khí chế tạo</t>
  </si>
  <si>
    <t>Logistic</t>
  </si>
  <si>
    <t>Thương mại điện tử</t>
  </si>
  <si>
    <t>Công nghệ kỹ thuật ô tô</t>
  </si>
  <si>
    <t>Công nghệ thông tin</t>
  </si>
  <si>
    <t>Tin học văn phòng</t>
  </si>
  <si>
    <t>Các ngành không có tên trong bảng danh mục của Bộ</t>
  </si>
  <si>
    <t>Công nghệ kỹ thuật phần cứng (CĐ)</t>
  </si>
  <si>
    <t>Cơ khí chế tạo (CĐ)</t>
  </si>
  <si>
    <t>NGÀNH ĐÀO TẠO</t>
  </si>
  <si>
    <t>MÃ NGÀNH</t>
  </si>
  <si>
    <t>TT</t>
  </si>
  <si>
    <t>CÁC NGÀNH NGHỀ 
ĐÀO TẠO</t>
  </si>
  <si>
    <t>Logistics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</si>
</sst>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i/>
      <sz val="11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indent="6"/>
    </xf>
    <xf numFmtId="0" fontId="1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14" fillId="0" borderId="0" xfId="0" applyFont="1" applyAlignment="1">
      <alignment horizontal="left" indent="11"/>
    </xf>
    <xf numFmtId="0" fontId="1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4" borderId="1" xfId="0" applyFont="1" applyFill="1" applyBorder="1" applyAlignment="1">
      <alignment vertical="center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20" fillId="0" borderId="0" xfId="0" applyFont="1" applyFill="1" applyAlignment="1"/>
    <xf numFmtId="0" fontId="20" fillId="0" borderId="0" xfId="0" applyFont="1" applyFill="1" applyAlignment="1">
      <alignment horizontal="center"/>
    </xf>
    <xf numFmtId="0" fontId="20" fillId="0" borderId="0" xfId="0" applyFont="1" applyFill="1"/>
    <xf numFmtId="0" fontId="21" fillId="0" borderId="0" xfId="0" applyFont="1" applyFill="1" applyAlignment="1">
      <alignment horizontal="left" indent="5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/>
    <xf numFmtId="0" fontId="22" fillId="0" borderId="0" xfId="0" applyFont="1" applyFill="1" applyAlignment="1">
      <alignment horizontal="left" indent="10"/>
    </xf>
    <xf numFmtId="0" fontId="23" fillId="0" borderId="0" xfId="0" applyFont="1" applyFill="1"/>
    <xf numFmtId="0" fontId="21" fillId="0" borderId="0" xfId="0" applyFont="1" applyFill="1" applyAlignment="1">
      <alignment vertical="center"/>
    </xf>
    <xf numFmtId="0" fontId="24" fillId="0" borderId="0" xfId="0" applyFont="1" applyFill="1" applyAlignment="1">
      <alignment horizontal="left" vertical="center" indent="3"/>
    </xf>
    <xf numFmtId="0" fontId="25" fillId="0" borderId="0" xfId="0" applyFont="1" applyFill="1" applyAlignment="1">
      <alignment vertical="top" wrapText="1"/>
    </xf>
    <xf numFmtId="0" fontId="27" fillId="0" borderId="0" xfId="0" applyFont="1" applyFill="1"/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/>
    </xf>
    <xf numFmtId="0" fontId="31" fillId="0" borderId="0" xfId="0" applyFont="1"/>
    <xf numFmtId="0" fontId="3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33" fillId="5" borderId="1" xfId="0" applyFont="1" applyFill="1" applyBorder="1" applyAlignment="1">
      <alignment horizontal="center" vertical="center" wrapText="1"/>
    </xf>
    <xf numFmtId="0" fontId="33" fillId="5" borderId="1" xfId="0" applyFont="1" applyFill="1" applyBorder="1" applyAlignment="1">
      <alignment horizontal="justify" vertical="center" wrapText="1"/>
    </xf>
    <xf numFmtId="0" fontId="33" fillId="0" borderId="1" xfId="0" applyFont="1" applyBorder="1" applyAlignment="1">
      <alignment horizontal="justify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vertical="center"/>
    </xf>
    <xf numFmtId="0" fontId="33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vertical="center"/>
    </xf>
    <xf numFmtId="0" fontId="33" fillId="5" borderId="1" xfId="0" applyFont="1" applyFill="1" applyBorder="1" applyAlignment="1">
      <alignment horizontal="left" vertical="center"/>
    </xf>
    <xf numFmtId="0" fontId="34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33" fillId="0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justify" vertical="center" wrapText="1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35" fillId="0" borderId="0" xfId="0" applyFont="1" applyAlignment="1">
      <alignment horizontal="center"/>
    </xf>
    <xf numFmtId="0" fontId="35" fillId="0" borderId="0" xfId="0" applyFont="1"/>
    <xf numFmtId="0" fontId="36" fillId="0" borderId="0" xfId="0" applyFont="1" applyAlignment="1">
      <alignment vertical="top" wrapText="1"/>
    </xf>
    <xf numFmtId="0" fontId="35" fillId="0" borderId="1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5" fillId="0" borderId="0" xfId="0" applyFont="1" applyBorder="1"/>
    <xf numFmtId="0" fontId="35" fillId="0" borderId="11" xfId="0" applyFont="1" applyBorder="1" applyAlignment="1">
      <alignment horizontal="center"/>
    </xf>
    <xf numFmtId="0" fontId="36" fillId="2" borderId="1" xfId="0" applyFont="1" applyFill="1" applyBorder="1" applyAlignment="1">
      <alignment horizontal="center" vertical="center"/>
    </xf>
    <xf numFmtId="0" fontId="36" fillId="2" borderId="13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justify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27" fillId="0" borderId="0" xfId="0" applyFont="1" applyAlignment="1">
      <alignment horizontal="justify" vertical="center" wrapText="1"/>
    </xf>
    <xf numFmtId="0" fontId="27" fillId="0" borderId="1" xfId="0" applyFont="1" applyBorder="1" applyAlignment="1">
      <alignment horizontal="justify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justify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6" fillId="0" borderId="7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2" borderId="12" xfId="0" applyFont="1" applyFill="1" applyBorder="1" applyAlignment="1">
      <alignment horizontal="center" vertical="center"/>
    </xf>
    <xf numFmtId="0" fontId="36" fillId="2" borderId="14" xfId="0" applyFont="1" applyFill="1" applyBorder="1" applyAlignment="1">
      <alignment horizontal="center" vertical="center"/>
    </xf>
    <xf numFmtId="0" fontId="36" fillId="2" borderId="5" xfId="0" applyFont="1" applyFill="1" applyBorder="1" applyAlignment="1">
      <alignment horizontal="center" vertical="center" wrapText="1"/>
    </xf>
    <xf numFmtId="0" fontId="36" fillId="2" borderId="6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2" borderId="13" xfId="0" applyFont="1" applyFill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2</xdr:row>
      <xdr:rowOff>9525</xdr:rowOff>
    </xdr:from>
    <xdr:to>
      <xdr:col>2</xdr:col>
      <xdr:colOff>1885950</xdr:colOff>
      <xdr:row>2</xdr:row>
      <xdr:rowOff>9525</xdr:rowOff>
    </xdr:to>
    <xdr:cxnSp macro="">
      <xdr:nvCxnSpPr>
        <xdr:cNvPr id="7" name="Straight Connector 6"/>
        <xdr:cNvCxnSpPr/>
      </xdr:nvCxnSpPr>
      <xdr:spPr>
        <a:xfrm>
          <a:off x="1743075" y="42862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59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91</v>
      </c>
      <c r="F3" s="35"/>
    </row>
    <row r="4" spans="1:15" x14ac:dyDescent="0.25">
      <c r="F4" s="36" t="s">
        <v>135</v>
      </c>
    </row>
    <row r="5" spans="1:15" ht="13.5" customHeight="1" x14ac:dyDescent="0.25">
      <c r="G5" s="10"/>
    </row>
    <row r="6" spans="1:15" ht="31.5" customHeight="1" x14ac:dyDescent="0.25">
      <c r="A6" s="195" t="s">
        <v>81</v>
      </c>
      <c r="B6" s="195"/>
      <c r="C6" s="195"/>
      <c r="D6" s="195"/>
      <c r="E6" s="195"/>
      <c r="F6" s="195"/>
      <c r="G6" s="195"/>
      <c r="H6" s="195"/>
      <c r="I6" s="195"/>
      <c r="J6" s="4"/>
      <c r="K6" s="4"/>
      <c r="L6" s="4"/>
    </row>
    <row r="8" spans="1:15" s="11" customFormat="1" ht="31.5" customHeight="1" x14ac:dyDescent="0.25">
      <c r="A8" s="197" t="s">
        <v>1</v>
      </c>
      <c r="B8" s="197" t="s">
        <v>83</v>
      </c>
      <c r="C8" s="197"/>
      <c r="D8" s="197"/>
      <c r="E8" s="197"/>
      <c r="F8" s="196" t="s">
        <v>96</v>
      </c>
      <c r="G8" s="196" t="s">
        <v>97</v>
      </c>
      <c r="H8" s="196" t="s">
        <v>82</v>
      </c>
      <c r="I8" s="196" t="s">
        <v>69</v>
      </c>
    </row>
    <row r="9" spans="1:15" s="13" customFormat="1" ht="31.5" customHeight="1" x14ac:dyDescent="0.25">
      <c r="A9" s="197"/>
      <c r="B9" s="12" t="s">
        <v>79</v>
      </c>
      <c r="C9" s="30" t="s">
        <v>5</v>
      </c>
      <c r="D9" s="12" t="s">
        <v>70</v>
      </c>
      <c r="E9" s="30" t="s">
        <v>6</v>
      </c>
      <c r="F9" s="197"/>
      <c r="G9" s="197"/>
      <c r="H9" s="197"/>
      <c r="I9" s="196"/>
    </row>
    <row r="10" spans="1:15" s="14" customFormat="1" ht="33.950000000000003" customHeight="1" x14ac:dyDescent="0.25">
      <c r="A10" s="198" t="s">
        <v>71</v>
      </c>
      <c r="B10" s="198"/>
      <c r="C10" s="198"/>
      <c r="D10" s="198"/>
      <c r="E10" s="198"/>
      <c r="F10" s="198"/>
      <c r="G10" s="198"/>
      <c r="H10" s="198"/>
      <c r="I10" s="198"/>
      <c r="L10" s="14" t="s">
        <v>68</v>
      </c>
      <c r="N10" s="14" t="s">
        <v>111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40" t="s">
        <v>98</v>
      </c>
      <c r="G12" s="16"/>
      <c r="H12" s="15" t="s">
        <v>80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8</v>
      </c>
      <c r="D15" s="15">
        <v>6480216</v>
      </c>
      <c r="E15" s="18" t="s">
        <v>8</v>
      </c>
      <c r="F15" s="18"/>
      <c r="G15" s="18"/>
      <c r="H15" s="15"/>
      <c r="I15" s="15" t="s">
        <v>80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9</v>
      </c>
      <c r="D16" s="15">
        <v>6480217</v>
      </c>
      <c r="E16" s="18" t="s">
        <v>9</v>
      </c>
      <c r="F16" s="16" t="s">
        <v>99</v>
      </c>
      <c r="G16" s="18"/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10</v>
      </c>
      <c r="D17" s="15">
        <v>6480219</v>
      </c>
      <c r="E17" s="18" t="s">
        <v>10</v>
      </c>
      <c r="F17" s="16" t="s">
        <v>98</v>
      </c>
      <c r="G17" s="18"/>
      <c r="H17" s="15" t="s">
        <v>80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198" t="s">
        <v>72</v>
      </c>
      <c r="B18" s="198"/>
      <c r="C18" s="198"/>
      <c r="D18" s="198"/>
      <c r="E18" s="198"/>
      <c r="F18" s="198"/>
      <c r="G18" s="198"/>
      <c r="H18" s="198"/>
      <c r="I18" s="198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12</v>
      </c>
      <c r="D19" s="15">
        <v>6220202</v>
      </c>
      <c r="E19" s="16" t="s">
        <v>12</v>
      </c>
      <c r="F19" s="16"/>
      <c r="G19" s="16"/>
      <c r="H19" s="15"/>
      <c r="I19" s="15" t="s">
        <v>80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11</v>
      </c>
      <c r="D20" s="15">
        <v>6220206</v>
      </c>
      <c r="E20" s="18" t="s">
        <v>11</v>
      </c>
      <c r="F20" s="18" t="s">
        <v>11</v>
      </c>
      <c r="G20" s="18"/>
      <c r="H20" s="15" t="s">
        <v>80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198" t="s">
        <v>73</v>
      </c>
      <c r="B21" s="198"/>
      <c r="C21" s="198"/>
      <c r="D21" s="198"/>
      <c r="E21" s="198"/>
      <c r="F21" s="198"/>
      <c r="G21" s="198"/>
      <c r="H21" s="198"/>
      <c r="I21" s="198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13</v>
      </c>
      <c r="D22" s="15">
        <v>6340101</v>
      </c>
      <c r="E22" s="18" t="s">
        <v>14</v>
      </c>
      <c r="F22" s="18"/>
      <c r="G22" s="18"/>
      <c r="H22" s="15"/>
      <c r="I22" s="15" t="s">
        <v>80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62</v>
      </c>
      <c r="F23" s="18"/>
      <c r="G23" s="18"/>
      <c r="H23" s="15"/>
      <c r="I23" s="15" t="s">
        <v>80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15</v>
      </c>
      <c r="D24" s="15">
        <v>6340135</v>
      </c>
      <c r="E24" s="18" t="s">
        <v>15</v>
      </c>
      <c r="F24" s="18"/>
      <c r="G24" s="18"/>
      <c r="H24" s="15"/>
      <c r="I24" s="15" t="s">
        <v>80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16</v>
      </c>
      <c r="D25" s="15">
        <v>6340137</v>
      </c>
      <c r="E25" s="18" t="s">
        <v>16</v>
      </c>
      <c r="F25" s="18"/>
      <c r="G25" s="18"/>
      <c r="H25" s="15"/>
      <c r="I25" s="15" t="s">
        <v>80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17</v>
      </c>
      <c r="D26" s="15">
        <v>6340138</v>
      </c>
      <c r="E26" s="18" t="s">
        <v>18</v>
      </c>
      <c r="F26" s="18"/>
      <c r="G26" s="18"/>
      <c r="H26" s="15"/>
      <c r="I26" s="15" t="s">
        <v>80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19</v>
      </c>
      <c r="D27" s="15">
        <v>6340201</v>
      </c>
      <c r="E27" s="18" t="s">
        <v>19</v>
      </c>
      <c r="F27" s="18"/>
      <c r="G27" s="18" t="s">
        <v>19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20</v>
      </c>
      <c r="D28" s="15">
        <v>6340202</v>
      </c>
      <c r="E28" s="18" t="s">
        <v>20</v>
      </c>
      <c r="F28" s="18"/>
      <c r="G28" s="18"/>
      <c r="H28" s="15"/>
      <c r="I28" s="15" t="s">
        <v>80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21</v>
      </c>
      <c r="D29" s="15">
        <v>6340302</v>
      </c>
      <c r="E29" s="18" t="s">
        <v>21</v>
      </c>
      <c r="F29" s="18"/>
      <c r="G29" s="18" t="s">
        <v>21</v>
      </c>
      <c r="H29" s="15" t="s">
        <v>80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22</v>
      </c>
      <c r="D30" s="15">
        <v>6340305</v>
      </c>
      <c r="E30" s="18" t="s">
        <v>22</v>
      </c>
      <c r="F30" s="18"/>
      <c r="G30" s="18"/>
      <c r="H30" s="15"/>
      <c r="I30" s="15" t="s">
        <v>80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23</v>
      </c>
      <c r="D31" s="15">
        <v>6340310</v>
      </c>
      <c r="E31" s="18" t="s">
        <v>23</v>
      </c>
      <c r="F31" s="18"/>
      <c r="G31" s="18"/>
      <c r="H31" s="15"/>
      <c r="I31" s="15" t="s">
        <v>80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24</v>
      </c>
      <c r="D32" s="15">
        <v>6340404</v>
      </c>
      <c r="E32" s="16" t="s">
        <v>24</v>
      </c>
      <c r="F32" s="16"/>
      <c r="G32" s="16" t="s">
        <v>24</v>
      </c>
      <c r="H32" s="15" t="s">
        <v>80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198" t="s">
        <v>74</v>
      </c>
      <c r="C33" s="198"/>
      <c r="D33" s="198"/>
      <c r="E33" s="198"/>
      <c r="F33" s="198"/>
      <c r="G33" s="198"/>
      <c r="H33" s="198"/>
      <c r="I33" s="198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25</v>
      </c>
      <c r="D34" s="15">
        <v>6510201</v>
      </c>
      <c r="E34" s="18" t="s">
        <v>25</v>
      </c>
      <c r="F34" s="18" t="s">
        <v>25</v>
      </c>
      <c r="G34" s="18"/>
      <c r="H34" s="15" t="s">
        <v>80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26</v>
      </c>
      <c r="D35" s="15">
        <v>6510212</v>
      </c>
      <c r="E35" s="18" t="s">
        <v>27</v>
      </c>
      <c r="F35" s="16" t="s">
        <v>100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28</v>
      </c>
      <c r="D36" s="15"/>
      <c r="E36" s="18"/>
      <c r="F36" s="21" t="s">
        <v>103</v>
      </c>
      <c r="G36" s="18"/>
      <c r="H36" s="15" t="s">
        <v>80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29</v>
      </c>
      <c r="D37" s="15">
        <v>6520121</v>
      </c>
      <c r="E37" s="18" t="s">
        <v>29</v>
      </c>
      <c r="F37" s="18"/>
      <c r="G37" s="18" t="s">
        <v>29</v>
      </c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30</v>
      </c>
      <c r="D38" s="15">
        <v>6520149</v>
      </c>
      <c r="E38" s="18" t="s">
        <v>30</v>
      </c>
      <c r="F38" s="16" t="s">
        <v>101</v>
      </c>
      <c r="G38" s="18"/>
      <c r="H38" s="15" t="s">
        <v>80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31</v>
      </c>
      <c r="D39" s="15">
        <v>6520155</v>
      </c>
      <c r="E39" s="16" t="s">
        <v>31</v>
      </c>
      <c r="F39" s="16" t="s">
        <v>102</v>
      </c>
      <c r="G39" s="18"/>
      <c r="H39" s="15" t="s">
        <v>80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199" t="s">
        <v>75</v>
      </c>
      <c r="B40" s="199"/>
      <c r="C40" s="199"/>
      <c r="D40" s="199"/>
      <c r="E40" s="199"/>
      <c r="F40" s="199"/>
      <c r="G40" s="199"/>
      <c r="H40" s="199"/>
      <c r="I40" s="199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32</v>
      </c>
      <c r="D41" s="15">
        <v>6510216</v>
      </c>
      <c r="E41" s="18" t="s">
        <v>32</v>
      </c>
      <c r="F41" s="18"/>
      <c r="G41" s="18" t="s">
        <v>32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33</v>
      </c>
      <c r="D42" s="15">
        <v>6510412</v>
      </c>
      <c r="E42" s="18" t="s">
        <v>33</v>
      </c>
      <c r="F42" s="16" t="s">
        <v>104</v>
      </c>
      <c r="G42" s="18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34</v>
      </c>
      <c r="D43" s="15"/>
      <c r="E43" s="18"/>
      <c r="F43" s="16" t="s">
        <v>104</v>
      </c>
      <c r="G43" s="18"/>
      <c r="H43" s="15" t="s">
        <v>80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35</v>
      </c>
      <c r="D44" s="15">
        <v>6520111</v>
      </c>
      <c r="E44" s="18" t="s">
        <v>35</v>
      </c>
      <c r="F44" s="18"/>
      <c r="G44" s="18"/>
      <c r="H44" s="15"/>
      <c r="I44" s="15" t="s">
        <v>80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36</v>
      </c>
      <c r="D45" s="15">
        <v>6520131</v>
      </c>
      <c r="E45" s="18" t="s">
        <v>36</v>
      </c>
      <c r="F45" s="18"/>
      <c r="G45" s="18"/>
      <c r="H45" s="15"/>
      <c r="I45" s="15" t="s">
        <v>80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63</v>
      </c>
      <c r="D46" s="15"/>
      <c r="E46" s="18"/>
      <c r="F46" s="18"/>
      <c r="G46" s="18"/>
      <c r="H46" s="15"/>
      <c r="I46" s="15" t="s">
        <v>80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64</v>
      </c>
      <c r="D47" s="15"/>
      <c r="E47" s="18"/>
      <c r="F47" s="18"/>
      <c r="G47" s="18"/>
      <c r="H47" s="15"/>
      <c r="I47" s="15" t="s">
        <v>80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65</v>
      </c>
      <c r="D48" s="15"/>
      <c r="E48" s="18"/>
      <c r="F48" s="18"/>
      <c r="G48" s="18"/>
      <c r="H48" s="15"/>
      <c r="I48" s="15" t="s">
        <v>80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198" t="s">
        <v>76</v>
      </c>
      <c r="B49" s="198"/>
      <c r="C49" s="198"/>
      <c r="D49" s="198"/>
      <c r="E49" s="198"/>
      <c r="F49" s="198"/>
      <c r="G49" s="198"/>
      <c r="H49" s="198"/>
      <c r="I49" s="198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37</v>
      </c>
      <c r="D50" s="15">
        <v>6510211</v>
      </c>
      <c r="E50" s="18" t="s">
        <v>37</v>
      </c>
      <c r="F50" s="18" t="s">
        <v>37</v>
      </c>
      <c r="G50" s="18"/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38</v>
      </c>
      <c r="D51" s="15">
        <v>6520114</v>
      </c>
      <c r="E51" s="18" t="s">
        <v>38</v>
      </c>
      <c r="F51" s="18"/>
      <c r="G51" s="18" t="s">
        <v>38</v>
      </c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39</v>
      </c>
      <c r="D52" s="15">
        <v>6520205</v>
      </c>
      <c r="E52" s="16" t="s">
        <v>39</v>
      </c>
      <c r="F52" s="16" t="s">
        <v>105</v>
      </c>
      <c r="G52" s="16"/>
      <c r="H52" s="15" t="s">
        <v>80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40</v>
      </c>
      <c r="D53" s="15">
        <v>6520255</v>
      </c>
      <c r="E53" s="16" t="s">
        <v>40</v>
      </c>
      <c r="F53" s="16" t="s">
        <v>105</v>
      </c>
      <c r="G53" s="16"/>
      <c r="H53" s="15" t="s">
        <v>80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198" t="s">
        <v>77</v>
      </c>
      <c r="C54" s="198"/>
      <c r="D54" s="198"/>
      <c r="E54" s="198"/>
      <c r="F54" s="198"/>
      <c r="G54" s="198"/>
      <c r="H54" s="198"/>
      <c r="I54" s="198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41</v>
      </c>
      <c r="D55" s="15">
        <v>6510303</v>
      </c>
      <c r="E55" s="16" t="s">
        <v>41</v>
      </c>
      <c r="F55" s="16" t="s">
        <v>41</v>
      </c>
      <c r="G55" s="16"/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60</v>
      </c>
      <c r="D56" s="15">
        <v>6510304</v>
      </c>
      <c r="E56" s="16" t="s">
        <v>60</v>
      </c>
      <c r="F56" s="16"/>
      <c r="G56" s="21" t="s">
        <v>52</v>
      </c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66</v>
      </c>
      <c r="D57" s="15">
        <v>6510305</v>
      </c>
      <c r="E57" s="16" t="s">
        <v>67</v>
      </c>
      <c r="F57" s="16" t="s">
        <v>106</v>
      </c>
      <c r="G57" s="16"/>
      <c r="H57" s="15" t="s">
        <v>80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42</v>
      </c>
      <c r="D58" s="15">
        <v>6520201</v>
      </c>
      <c r="E58" s="16" t="s">
        <v>42</v>
      </c>
      <c r="F58" s="16" t="s">
        <v>107</v>
      </c>
      <c r="G58" s="16"/>
      <c r="H58" s="15" t="s">
        <v>80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43</v>
      </c>
      <c r="D59" s="15">
        <v>6520217</v>
      </c>
      <c r="E59" s="16" t="s">
        <v>43</v>
      </c>
      <c r="F59" s="16"/>
      <c r="G59" s="16" t="s">
        <v>43</v>
      </c>
      <c r="H59" s="15" t="s">
        <v>80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44</v>
      </c>
      <c r="D60" s="15">
        <v>6520218</v>
      </c>
      <c r="E60" s="18" t="s">
        <v>44</v>
      </c>
      <c r="F60" s="16" t="s">
        <v>108</v>
      </c>
      <c r="G60" s="18"/>
      <c r="H60" s="15" t="s">
        <v>80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45</v>
      </c>
      <c r="D61" s="15">
        <v>6520221</v>
      </c>
      <c r="E61" s="16" t="s">
        <v>45</v>
      </c>
      <c r="F61" s="16" t="s">
        <v>108</v>
      </c>
      <c r="G61" s="16"/>
      <c r="H61" s="15" t="s">
        <v>80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46</v>
      </c>
      <c r="D62" s="15">
        <v>6520224</v>
      </c>
      <c r="E62" s="18" t="s">
        <v>46</v>
      </c>
      <c r="F62" s="16" t="s">
        <v>41</v>
      </c>
      <c r="G62" s="18"/>
      <c r="H62" s="15" t="s">
        <v>80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47</v>
      </c>
      <c r="D63" s="15">
        <v>6520225</v>
      </c>
      <c r="E63" s="18" t="s">
        <v>47</v>
      </c>
      <c r="F63" s="18"/>
      <c r="G63" s="18" t="s">
        <v>47</v>
      </c>
      <c r="H63" s="15" t="s">
        <v>80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48</v>
      </c>
      <c r="D64" s="15">
        <v>6520226</v>
      </c>
      <c r="E64" s="18" t="s">
        <v>48</v>
      </c>
      <c r="F64" s="16" t="s">
        <v>41</v>
      </c>
      <c r="G64" s="18"/>
      <c r="H64" s="15" t="s">
        <v>80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49</v>
      </c>
      <c r="D65" s="15">
        <v>6520227</v>
      </c>
      <c r="E65" s="18" t="s">
        <v>49</v>
      </c>
      <c r="F65" s="18"/>
      <c r="G65" s="18" t="s">
        <v>49</v>
      </c>
      <c r="H65" s="15" t="s">
        <v>80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50</v>
      </c>
      <c r="D66" s="15">
        <v>6520235</v>
      </c>
      <c r="E66" s="18" t="s">
        <v>50</v>
      </c>
      <c r="F66" s="16" t="s">
        <v>106</v>
      </c>
      <c r="G66" s="18"/>
      <c r="H66" s="15" t="s">
        <v>80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51</v>
      </c>
      <c r="D67" s="15">
        <v>6520239</v>
      </c>
      <c r="E67" s="18" t="s">
        <v>51</v>
      </c>
      <c r="F67" s="16" t="s">
        <v>41</v>
      </c>
      <c r="G67" s="18"/>
      <c r="H67" s="15" t="s">
        <v>80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53</v>
      </c>
      <c r="D68" s="15">
        <v>6529006</v>
      </c>
      <c r="E68" s="18" t="s">
        <v>53</v>
      </c>
      <c r="F68" s="18"/>
      <c r="G68" s="18"/>
      <c r="H68" s="15"/>
      <c r="I68" s="15" t="s">
        <v>80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198" t="s">
        <v>78</v>
      </c>
      <c r="C69" s="198"/>
      <c r="D69" s="198"/>
      <c r="E69" s="198"/>
      <c r="F69" s="198"/>
      <c r="G69" s="198"/>
      <c r="H69" s="198"/>
      <c r="I69" s="198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54</v>
      </c>
      <c r="D70" s="15">
        <v>6540203</v>
      </c>
      <c r="E70" s="18" t="s">
        <v>55</v>
      </c>
      <c r="F70" s="16" t="s">
        <v>109</v>
      </c>
      <c r="G70" s="18"/>
      <c r="H70" s="15" t="s">
        <v>80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56</v>
      </c>
      <c r="D71" s="15">
        <v>6540204</v>
      </c>
      <c r="E71" s="18" t="s">
        <v>56</v>
      </c>
      <c r="F71" s="18"/>
      <c r="G71" s="18" t="s">
        <v>56</v>
      </c>
      <c r="H71" s="15" t="s">
        <v>80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57</v>
      </c>
      <c r="D72" s="15">
        <v>6540205</v>
      </c>
      <c r="E72" s="18" t="s">
        <v>57</v>
      </c>
      <c r="F72" s="16" t="s">
        <v>110</v>
      </c>
      <c r="G72" s="18"/>
      <c r="H72" s="15" t="s">
        <v>80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58</v>
      </c>
      <c r="D73" s="15">
        <v>6540206</v>
      </c>
      <c r="E73" s="18" t="s">
        <v>58</v>
      </c>
      <c r="F73" s="18"/>
      <c r="G73" s="18" t="s">
        <v>58</v>
      </c>
      <c r="H73" s="15" t="s">
        <v>80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61</v>
      </c>
      <c r="D74" s="15">
        <v>6810501</v>
      </c>
      <c r="E74" s="22" t="s">
        <v>61</v>
      </c>
      <c r="F74" s="22"/>
      <c r="G74" s="22"/>
      <c r="H74" s="15"/>
      <c r="I74" s="15" t="s">
        <v>80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199" t="s">
        <v>85</v>
      </c>
      <c r="B75" s="199"/>
      <c r="C75" s="199"/>
      <c r="D75" s="199"/>
      <c r="E75" s="199"/>
      <c r="F75" s="199"/>
      <c r="G75" s="199"/>
      <c r="H75" s="199"/>
      <c r="I75" s="199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84</v>
      </c>
      <c r="D76" s="15">
        <v>6580201</v>
      </c>
      <c r="E76" s="22" t="s">
        <v>84</v>
      </c>
      <c r="F76" s="22"/>
      <c r="G76" s="22"/>
      <c r="H76" s="31"/>
      <c r="I76" s="31" t="s">
        <v>80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114</v>
      </c>
      <c r="D77" s="15">
        <v>6580205</v>
      </c>
      <c r="E77" s="41" t="s">
        <v>114</v>
      </c>
      <c r="F77" s="37"/>
      <c r="G77" s="37"/>
      <c r="H77" s="37"/>
      <c r="I77" s="15" t="s">
        <v>80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115</v>
      </c>
      <c r="F78" s="37"/>
      <c r="G78" s="37"/>
      <c r="H78" s="37"/>
      <c r="I78" s="15" t="s">
        <v>80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94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116</v>
      </c>
      <c r="D81" s="25"/>
      <c r="H81" s="25"/>
      <c r="I81" s="25"/>
    </row>
    <row r="82" spans="1:9" s="26" customFormat="1" ht="19.5" customHeight="1" x14ac:dyDescent="0.25">
      <c r="A82" s="27"/>
      <c r="B82" s="27" t="s">
        <v>117</v>
      </c>
      <c r="D82" s="25"/>
      <c r="H82" s="25"/>
      <c r="I82" s="25"/>
    </row>
    <row r="83" spans="1:9" s="26" customFormat="1" ht="19.5" customHeight="1" x14ac:dyDescent="0.25">
      <c r="A83" s="27"/>
      <c r="B83" s="28" t="s">
        <v>86</v>
      </c>
      <c r="D83" s="25"/>
      <c r="H83" s="25"/>
      <c r="I83" s="25"/>
    </row>
    <row r="84" spans="1:9" s="26" customFormat="1" ht="19.5" customHeight="1" x14ac:dyDescent="0.25">
      <c r="A84" s="27"/>
      <c r="B84" s="29" t="s">
        <v>92</v>
      </c>
      <c r="D84" s="25"/>
      <c r="H84" s="25"/>
      <c r="I84" s="25"/>
    </row>
    <row r="85" spans="1:9" s="26" customFormat="1" ht="19.5" customHeight="1" x14ac:dyDescent="0.25">
      <c r="A85" s="27"/>
      <c r="B85" s="26" t="s">
        <v>118</v>
      </c>
      <c r="D85" s="25"/>
      <c r="H85" s="25"/>
      <c r="I85" s="25"/>
    </row>
    <row r="86" spans="1:9" s="26" customFormat="1" ht="19.5" customHeight="1" x14ac:dyDescent="0.25">
      <c r="A86" s="27"/>
      <c r="B86" s="26" t="s">
        <v>119</v>
      </c>
      <c r="D86" s="25"/>
      <c r="H86" s="25"/>
      <c r="I86" s="25"/>
    </row>
    <row r="87" spans="1:9" s="26" customFormat="1" ht="19.5" customHeight="1" x14ac:dyDescent="0.25">
      <c r="A87" s="27"/>
      <c r="B87" s="29" t="s">
        <v>93</v>
      </c>
      <c r="D87" s="25"/>
      <c r="H87" s="25"/>
      <c r="I87" s="25"/>
    </row>
    <row r="88" spans="1:9" s="26" customFormat="1" ht="19.5" customHeight="1" x14ac:dyDescent="0.25">
      <c r="A88" s="27"/>
      <c r="B88" s="26" t="s">
        <v>112</v>
      </c>
      <c r="D88" s="25"/>
      <c r="H88" s="25"/>
      <c r="I88" s="25"/>
    </row>
    <row r="89" spans="1:9" s="26" customFormat="1" ht="19.5" customHeight="1" x14ac:dyDescent="0.25">
      <c r="A89" s="27"/>
      <c r="B89" s="26" t="s">
        <v>120</v>
      </c>
      <c r="D89" s="25"/>
      <c r="H89" s="25"/>
      <c r="I89" s="25"/>
    </row>
    <row r="90" spans="1:9" s="26" customFormat="1" ht="19.5" customHeight="1" x14ac:dyDescent="0.25">
      <c r="A90" s="24" t="s">
        <v>95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121</v>
      </c>
      <c r="D91" s="25"/>
      <c r="H91" s="25"/>
      <c r="I91" s="25"/>
    </row>
    <row r="92" spans="1:9" s="26" customFormat="1" ht="19.5" customHeight="1" x14ac:dyDescent="0.25">
      <c r="A92" s="27"/>
      <c r="B92" s="27" t="s">
        <v>122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87</v>
      </c>
      <c r="G94" s="1" t="s">
        <v>88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90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195" t="s">
        <v>127</v>
      </c>
      <c r="B6" s="195"/>
      <c r="C6" s="195"/>
      <c r="D6" s="195"/>
      <c r="E6" s="195"/>
      <c r="F6" s="195"/>
      <c r="G6" s="195"/>
      <c r="H6" s="195"/>
      <c r="I6" s="195"/>
      <c r="J6" s="4"/>
      <c r="K6" s="4"/>
      <c r="L6" s="4"/>
    </row>
    <row r="8" spans="1:16" s="11" customFormat="1" ht="31.5" customHeight="1" x14ac:dyDescent="0.25">
      <c r="A8" s="197" t="s">
        <v>1</v>
      </c>
      <c r="B8" s="197" t="s">
        <v>128</v>
      </c>
      <c r="C8" s="197"/>
      <c r="D8" s="197"/>
      <c r="E8" s="197"/>
      <c r="F8" s="196" t="s">
        <v>96</v>
      </c>
      <c r="G8" s="196" t="s">
        <v>97</v>
      </c>
      <c r="H8" s="196" t="s">
        <v>82</v>
      </c>
      <c r="I8" s="196" t="s">
        <v>69</v>
      </c>
    </row>
    <row r="9" spans="1:16" s="13" customFormat="1" ht="31.5" customHeight="1" x14ac:dyDescent="0.25">
      <c r="A9" s="197"/>
      <c r="B9" s="38" t="s">
        <v>79</v>
      </c>
      <c r="C9" s="39" t="s">
        <v>5</v>
      </c>
      <c r="D9" s="38" t="s">
        <v>70</v>
      </c>
      <c r="E9" s="39" t="s">
        <v>6</v>
      </c>
      <c r="F9" s="197"/>
      <c r="G9" s="197"/>
      <c r="H9" s="197"/>
      <c r="I9" s="196"/>
    </row>
    <row r="10" spans="1:16" s="44" customFormat="1" ht="33.950000000000003" customHeight="1" x14ac:dyDescent="0.25">
      <c r="A10" s="197" t="s">
        <v>71</v>
      </c>
      <c r="B10" s="197"/>
      <c r="C10" s="197"/>
      <c r="D10" s="197"/>
      <c r="E10" s="197"/>
      <c r="F10" s="197"/>
      <c r="G10" s="197"/>
      <c r="H10" s="197"/>
      <c r="I10" s="197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21" t="s">
        <v>98</v>
      </c>
      <c r="G12" s="16"/>
      <c r="H12" s="15" t="s">
        <v>80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9</v>
      </c>
      <c r="D15" s="15">
        <v>6480217</v>
      </c>
      <c r="E15" s="18" t="s">
        <v>9</v>
      </c>
      <c r="F15" s="16" t="s">
        <v>99</v>
      </c>
      <c r="G15" s="18"/>
      <c r="H15" s="15" t="s">
        <v>80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10</v>
      </c>
      <c r="D16" s="15">
        <v>6480219</v>
      </c>
      <c r="E16" s="18" t="s">
        <v>10</v>
      </c>
      <c r="F16" s="16" t="s">
        <v>98</v>
      </c>
      <c r="G16" s="18"/>
      <c r="H16" s="15" t="s">
        <v>80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197" t="s">
        <v>72</v>
      </c>
      <c r="B17" s="197"/>
      <c r="C17" s="197"/>
      <c r="D17" s="197"/>
      <c r="E17" s="197"/>
      <c r="F17" s="197"/>
      <c r="G17" s="197"/>
      <c r="H17" s="197"/>
      <c r="I17" s="197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197" t="s">
        <v>73</v>
      </c>
      <c r="B19" s="197"/>
      <c r="C19" s="197"/>
      <c r="D19" s="197"/>
      <c r="E19" s="197"/>
      <c r="F19" s="197"/>
      <c r="G19" s="197"/>
      <c r="H19" s="197"/>
      <c r="I19" s="197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197" t="s">
        <v>74</v>
      </c>
      <c r="C23" s="197"/>
      <c r="D23" s="197"/>
      <c r="E23" s="197"/>
      <c r="F23" s="197"/>
      <c r="G23" s="197"/>
      <c r="H23" s="197"/>
      <c r="I23" s="197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25</v>
      </c>
      <c r="D24" s="15">
        <v>6510201</v>
      </c>
      <c r="E24" s="18" t="s">
        <v>25</v>
      </c>
      <c r="F24" s="18" t="s">
        <v>25</v>
      </c>
      <c r="G24" s="18"/>
      <c r="H24" s="15" t="s">
        <v>80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26</v>
      </c>
      <c r="D25" s="15">
        <v>6510212</v>
      </c>
      <c r="E25" s="18" t="s">
        <v>27</v>
      </c>
      <c r="F25" s="16" t="s">
        <v>100</v>
      </c>
      <c r="G25" s="18"/>
      <c r="H25" s="15" t="s">
        <v>80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28</v>
      </c>
      <c r="D26" s="15"/>
      <c r="E26" s="18"/>
      <c r="F26" s="21" t="s">
        <v>130</v>
      </c>
      <c r="G26" s="18"/>
      <c r="H26" s="15" t="s">
        <v>80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29</v>
      </c>
      <c r="D27" s="15">
        <v>6520121</v>
      </c>
      <c r="E27" s="18" t="s">
        <v>29</v>
      </c>
      <c r="F27" s="18"/>
      <c r="G27" s="18" t="s">
        <v>29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30</v>
      </c>
      <c r="D28" s="15">
        <v>6520149</v>
      </c>
      <c r="E28" s="18" t="s">
        <v>30</v>
      </c>
      <c r="F28" s="16" t="s">
        <v>101</v>
      </c>
      <c r="G28" s="18"/>
      <c r="H28" s="15" t="s">
        <v>80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31</v>
      </c>
      <c r="D29" s="15">
        <v>6520155</v>
      </c>
      <c r="E29" s="16" t="s">
        <v>31</v>
      </c>
      <c r="F29" s="16" t="s">
        <v>102</v>
      </c>
      <c r="G29" s="18"/>
      <c r="H29" s="15" t="s">
        <v>80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200" t="s">
        <v>75</v>
      </c>
      <c r="B30" s="200"/>
      <c r="C30" s="200"/>
      <c r="D30" s="200"/>
      <c r="E30" s="200"/>
      <c r="F30" s="200"/>
      <c r="G30" s="200"/>
      <c r="H30" s="200"/>
      <c r="I30" s="200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197" t="s">
        <v>76</v>
      </c>
      <c r="B34" s="197"/>
      <c r="C34" s="197"/>
      <c r="D34" s="197"/>
      <c r="E34" s="197"/>
      <c r="F34" s="197"/>
      <c r="G34" s="197"/>
      <c r="H34" s="197"/>
      <c r="I34" s="197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38</v>
      </c>
      <c r="D36" s="15">
        <v>6520114</v>
      </c>
      <c r="E36" s="18" t="s">
        <v>38</v>
      </c>
      <c r="F36" s="18"/>
      <c r="G36" s="18" t="s">
        <v>38</v>
      </c>
      <c r="H36" s="15" t="s">
        <v>80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39</v>
      </c>
      <c r="D37" s="15">
        <v>6520205</v>
      </c>
      <c r="E37" s="16" t="s">
        <v>39</v>
      </c>
      <c r="F37" s="16" t="s">
        <v>105</v>
      </c>
      <c r="G37" s="16"/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40</v>
      </c>
      <c r="D38" s="15">
        <v>6520255</v>
      </c>
      <c r="E38" s="16" t="s">
        <v>40</v>
      </c>
      <c r="F38" s="16" t="s">
        <v>105</v>
      </c>
      <c r="G38" s="16"/>
      <c r="H38" s="15" t="s">
        <v>80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197" t="s">
        <v>77</v>
      </c>
      <c r="C39" s="197"/>
      <c r="D39" s="197"/>
      <c r="E39" s="197"/>
      <c r="F39" s="197"/>
      <c r="G39" s="197"/>
      <c r="H39" s="197"/>
      <c r="I39" s="197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60</v>
      </c>
      <c r="D41" s="15">
        <v>6510304</v>
      </c>
      <c r="E41" s="16" t="s">
        <v>60</v>
      </c>
      <c r="F41" s="16"/>
      <c r="G41" s="21" t="s">
        <v>52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66</v>
      </c>
      <c r="D42" s="15">
        <v>6510305</v>
      </c>
      <c r="E42" s="16" t="s">
        <v>67</v>
      </c>
      <c r="F42" s="16" t="s">
        <v>106</v>
      </c>
      <c r="G42" s="16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42</v>
      </c>
      <c r="D43" s="15">
        <v>6520201</v>
      </c>
      <c r="E43" s="16" t="s">
        <v>42</v>
      </c>
      <c r="F43" s="16" t="s">
        <v>107</v>
      </c>
      <c r="G43" s="16"/>
      <c r="H43" s="15" t="s">
        <v>80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43</v>
      </c>
      <c r="D44" s="15">
        <v>6520217</v>
      </c>
      <c r="E44" s="16" t="s">
        <v>43</v>
      </c>
      <c r="F44" s="16"/>
      <c r="G44" s="16" t="s">
        <v>43</v>
      </c>
      <c r="H44" s="15" t="s">
        <v>80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46</v>
      </c>
      <c r="D47" s="15">
        <v>6520224</v>
      </c>
      <c r="E47" s="18" t="s">
        <v>46</v>
      </c>
      <c r="F47" s="16" t="s">
        <v>41</v>
      </c>
      <c r="G47" s="18"/>
      <c r="H47" s="15" t="s">
        <v>80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47</v>
      </c>
      <c r="D48" s="15">
        <v>6520225</v>
      </c>
      <c r="E48" s="18" t="s">
        <v>47</v>
      </c>
      <c r="F48" s="18"/>
      <c r="G48" s="18" t="s">
        <v>47</v>
      </c>
      <c r="H48" s="15" t="s">
        <v>80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48</v>
      </c>
      <c r="D49" s="15">
        <v>6520226</v>
      </c>
      <c r="E49" s="18" t="s">
        <v>48</v>
      </c>
      <c r="F49" s="16" t="s">
        <v>41</v>
      </c>
      <c r="G49" s="18"/>
      <c r="H49" s="15" t="s">
        <v>80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49</v>
      </c>
      <c r="D50" s="15">
        <v>6520227</v>
      </c>
      <c r="E50" s="18" t="s">
        <v>49</v>
      </c>
      <c r="F50" s="18"/>
      <c r="G50" s="18" t="s">
        <v>49</v>
      </c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50</v>
      </c>
      <c r="D51" s="15">
        <v>6520235</v>
      </c>
      <c r="E51" s="18" t="s">
        <v>50</v>
      </c>
      <c r="F51" s="16" t="s">
        <v>106</v>
      </c>
      <c r="G51" s="18"/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51</v>
      </c>
      <c r="D52" s="15">
        <v>6520239</v>
      </c>
      <c r="E52" s="18" t="s">
        <v>51</v>
      </c>
      <c r="F52" s="16" t="s">
        <v>41</v>
      </c>
      <c r="G52" s="18"/>
      <c r="H52" s="15" t="s">
        <v>80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197" t="s">
        <v>78</v>
      </c>
      <c r="C53" s="197"/>
      <c r="D53" s="197"/>
      <c r="E53" s="197"/>
      <c r="F53" s="197"/>
      <c r="G53" s="197"/>
      <c r="H53" s="197"/>
      <c r="I53" s="197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56</v>
      </c>
      <c r="D55" s="15">
        <v>6540204</v>
      </c>
      <c r="E55" s="18" t="s">
        <v>56</v>
      </c>
      <c r="F55" s="18"/>
      <c r="G55" s="18" t="s">
        <v>56</v>
      </c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57</v>
      </c>
      <c r="D56" s="15">
        <v>6540205</v>
      </c>
      <c r="E56" s="18" t="s">
        <v>57</v>
      </c>
      <c r="F56" s="16" t="s">
        <v>110</v>
      </c>
      <c r="G56" s="18"/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F4" zoomScale="130" zoomScaleNormal="130" workbookViewId="0">
      <selection activeCell="C57" sqref="C5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195" t="s">
        <v>127</v>
      </c>
      <c r="B6" s="195"/>
      <c r="C6" s="195"/>
      <c r="D6" s="195"/>
      <c r="E6" s="195"/>
      <c r="F6" s="195"/>
      <c r="G6" s="195"/>
      <c r="H6" s="195"/>
      <c r="I6" s="195"/>
      <c r="J6" s="4"/>
      <c r="K6" s="4"/>
      <c r="L6" s="4"/>
    </row>
    <row r="8" spans="1:16" s="11" customFormat="1" ht="31.5" customHeight="1" x14ac:dyDescent="0.25">
      <c r="A8" s="197" t="s">
        <v>1</v>
      </c>
      <c r="B8" s="197" t="s">
        <v>128</v>
      </c>
      <c r="C8" s="197"/>
      <c r="D8" s="197"/>
      <c r="E8" s="197"/>
      <c r="F8" s="196" t="s">
        <v>96</v>
      </c>
      <c r="G8" s="196" t="s">
        <v>97</v>
      </c>
      <c r="H8" s="196" t="s">
        <v>82</v>
      </c>
      <c r="I8" s="196" t="s">
        <v>69</v>
      </c>
    </row>
    <row r="9" spans="1:16" s="13" customFormat="1" ht="31.5" customHeight="1" x14ac:dyDescent="0.25">
      <c r="A9" s="197"/>
      <c r="B9" s="48" t="s">
        <v>79</v>
      </c>
      <c r="C9" s="49" t="s">
        <v>5</v>
      </c>
      <c r="D9" s="48" t="s">
        <v>70</v>
      </c>
      <c r="E9" s="49" t="s">
        <v>6</v>
      </c>
      <c r="F9" s="197"/>
      <c r="G9" s="197"/>
      <c r="H9" s="197"/>
      <c r="I9" s="196"/>
    </row>
    <row r="10" spans="1:16" s="44" customFormat="1" ht="33.950000000000003" customHeight="1" x14ac:dyDescent="0.25">
      <c r="A10" s="197" t="s">
        <v>71</v>
      </c>
      <c r="B10" s="197"/>
      <c r="C10" s="197"/>
      <c r="D10" s="197"/>
      <c r="E10" s="197"/>
      <c r="F10" s="197"/>
      <c r="G10" s="197"/>
      <c r="H10" s="197"/>
      <c r="I10" s="197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68">
        <v>5480205</v>
      </c>
      <c r="C11" s="18" t="s">
        <v>131</v>
      </c>
      <c r="D11" s="68">
        <v>6480205</v>
      </c>
      <c r="E11" s="18" t="s">
        <v>131</v>
      </c>
      <c r="F11" s="21" t="s">
        <v>129</v>
      </c>
      <c r="G11" s="18"/>
      <c r="H11" s="15" t="s">
        <v>80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68">
        <v>5480214</v>
      </c>
      <c r="C12" s="18" t="s">
        <v>9</v>
      </c>
      <c r="D12" s="68">
        <v>6480214</v>
      </c>
      <c r="E12" s="18" t="s">
        <v>9</v>
      </c>
      <c r="F12" s="16" t="s">
        <v>99</v>
      </c>
      <c r="G12" s="18"/>
      <c r="H12" s="15" t="s">
        <v>80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138</v>
      </c>
      <c r="F13" s="16" t="s">
        <v>98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68">
        <v>5480207</v>
      </c>
      <c r="C14" s="16" t="s">
        <v>113</v>
      </c>
      <c r="D14" s="68">
        <v>6480207</v>
      </c>
      <c r="E14" s="16" t="s">
        <v>113</v>
      </c>
      <c r="F14" s="21" t="s">
        <v>129</v>
      </c>
      <c r="G14" s="16"/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68">
        <v>5480216</v>
      </c>
      <c r="C15" s="18" t="s">
        <v>10</v>
      </c>
      <c r="D15" s="68">
        <v>6480216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68">
        <v>5480209</v>
      </c>
      <c r="C16" s="18" t="s">
        <v>7</v>
      </c>
      <c r="D16" s="68">
        <v>6480209</v>
      </c>
      <c r="E16" s="18" t="s">
        <v>7</v>
      </c>
      <c r="F16" s="18"/>
      <c r="G16" s="18" t="s">
        <v>7</v>
      </c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197" t="s">
        <v>72</v>
      </c>
      <c r="B17" s="197"/>
      <c r="C17" s="197"/>
      <c r="D17" s="197"/>
      <c r="E17" s="197"/>
      <c r="F17" s="197"/>
      <c r="G17" s="197"/>
      <c r="H17" s="197"/>
      <c r="I17" s="197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197" t="s">
        <v>73</v>
      </c>
      <c r="B19" s="197"/>
      <c r="C19" s="197"/>
      <c r="D19" s="197"/>
      <c r="E19" s="197"/>
      <c r="F19" s="197"/>
      <c r="G19" s="197"/>
      <c r="H19" s="197"/>
      <c r="I19" s="197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68">
        <v>5340417</v>
      </c>
      <c r="C22" s="16" t="s">
        <v>24</v>
      </c>
      <c r="D22" s="68">
        <v>6340417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197" t="s">
        <v>74</v>
      </c>
      <c r="C23" s="197"/>
      <c r="D23" s="197"/>
      <c r="E23" s="197"/>
      <c r="F23" s="197"/>
      <c r="G23" s="197"/>
      <c r="H23" s="197"/>
      <c r="I23" s="197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25</v>
      </c>
      <c r="D25" s="15">
        <v>6510201</v>
      </c>
      <c r="E25" s="18" t="s">
        <v>25</v>
      </c>
      <c r="F25" s="18" t="s">
        <v>25</v>
      </c>
      <c r="G25" s="18"/>
      <c r="H25" s="15" t="s">
        <v>80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26</v>
      </c>
      <c r="D26" s="15">
        <v>6510212</v>
      </c>
      <c r="E26" s="18" t="s">
        <v>27</v>
      </c>
      <c r="F26" s="16" t="s">
        <v>100</v>
      </c>
      <c r="G26" s="18"/>
      <c r="H26" s="15" t="s">
        <v>80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30</v>
      </c>
      <c r="D27" s="15">
        <v>6520149</v>
      </c>
      <c r="E27" s="18" t="s">
        <v>30</v>
      </c>
      <c r="F27" s="16" t="s">
        <v>101</v>
      </c>
      <c r="G27" s="18"/>
      <c r="H27" s="15" t="s">
        <v>80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31</v>
      </c>
      <c r="D28" s="15">
        <v>6520155</v>
      </c>
      <c r="E28" s="16" t="s">
        <v>31</v>
      </c>
      <c r="F28" s="16" t="s">
        <v>102</v>
      </c>
      <c r="G28" s="18"/>
      <c r="H28" s="15" t="s">
        <v>80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29</v>
      </c>
      <c r="D29" s="15">
        <v>6520121</v>
      </c>
      <c r="E29" s="18" t="s">
        <v>29</v>
      </c>
      <c r="F29" s="18"/>
      <c r="G29" s="18" t="s">
        <v>29</v>
      </c>
      <c r="H29" s="15" t="s">
        <v>80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200" t="s">
        <v>75</v>
      </c>
      <c r="B30" s="200"/>
      <c r="C30" s="200"/>
      <c r="D30" s="200"/>
      <c r="E30" s="200"/>
      <c r="F30" s="200"/>
      <c r="G30" s="200"/>
      <c r="H30" s="200"/>
      <c r="I30" s="200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197" t="s">
        <v>76</v>
      </c>
      <c r="B34" s="197"/>
      <c r="C34" s="197"/>
      <c r="D34" s="197"/>
      <c r="E34" s="197"/>
      <c r="F34" s="197"/>
      <c r="G34" s="197"/>
      <c r="H34" s="197"/>
      <c r="I34" s="197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40</v>
      </c>
      <c r="D37" s="15">
        <v>6520255</v>
      </c>
      <c r="E37" s="16" t="s">
        <v>40</v>
      </c>
      <c r="F37" s="16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38</v>
      </c>
      <c r="D38" s="15">
        <v>6520114</v>
      </c>
      <c r="E38" s="18" t="s">
        <v>38</v>
      </c>
      <c r="F38" s="18"/>
      <c r="G38" s="18" t="s">
        <v>38</v>
      </c>
      <c r="H38" s="15" t="s">
        <v>80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197" t="s">
        <v>77</v>
      </c>
      <c r="C39" s="197"/>
      <c r="D39" s="197"/>
      <c r="E39" s="197"/>
      <c r="F39" s="197"/>
      <c r="G39" s="197"/>
      <c r="H39" s="197"/>
      <c r="I39" s="197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ref="L40:L52" si="10">H40</f>
        <v>X</v>
      </c>
      <c r="M40" s="17" t="str">
        <f t="shared" ref="M40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66</v>
      </c>
      <c r="D47" s="15">
        <v>6510305</v>
      </c>
      <c r="E47" s="16" t="s">
        <v>67</v>
      </c>
      <c r="F47" s="16" t="s">
        <v>106</v>
      </c>
      <c r="G47" s="16"/>
      <c r="H47" s="15" t="s">
        <v>80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60</v>
      </c>
      <c r="D49" s="15">
        <v>6510304</v>
      </c>
      <c r="E49" s="16" t="s">
        <v>60</v>
      </c>
      <c r="F49" s="16"/>
      <c r="G49" s="21" t="s">
        <v>52</v>
      </c>
      <c r="H49" s="15" t="s">
        <v>80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43</v>
      </c>
      <c r="D50" s="15">
        <v>6520217</v>
      </c>
      <c r="E50" s="16" t="s">
        <v>43</v>
      </c>
      <c r="F50" s="16"/>
      <c r="G50" s="16" t="s">
        <v>43</v>
      </c>
      <c r="H50" s="15" t="s">
        <v>80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47</v>
      </c>
      <c r="D51" s="15">
        <v>6520225</v>
      </c>
      <c r="E51" s="18" t="s">
        <v>47</v>
      </c>
      <c r="F51" s="18"/>
      <c r="G51" s="18" t="s">
        <v>47</v>
      </c>
      <c r="H51" s="15" t="s">
        <v>80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49</v>
      </c>
      <c r="D52" s="15">
        <v>6520227</v>
      </c>
      <c r="E52" s="18" t="s">
        <v>49</v>
      </c>
      <c r="F52" s="18"/>
      <c r="G52" s="18" t="s">
        <v>49</v>
      </c>
      <c r="H52" s="15" t="s">
        <v>80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197" t="s">
        <v>78</v>
      </c>
      <c r="C53" s="197"/>
      <c r="D53" s="197"/>
      <c r="E53" s="197"/>
      <c r="F53" s="197"/>
      <c r="G53" s="197"/>
      <c r="H53" s="197"/>
      <c r="I53" s="197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68">
        <v>5540204</v>
      </c>
      <c r="C54" s="18" t="s">
        <v>54</v>
      </c>
      <c r="D54" s="68">
        <v>6540204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68">
        <v>5540206</v>
      </c>
      <c r="C55" s="18" t="s">
        <v>57</v>
      </c>
      <c r="D55" s="68">
        <v>6540206</v>
      </c>
      <c r="E55" s="18" t="s">
        <v>57</v>
      </c>
      <c r="F55" s="16" t="s">
        <v>110</v>
      </c>
      <c r="G55" s="18"/>
      <c r="H55" s="15" t="s">
        <v>80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68">
        <v>5540205</v>
      </c>
      <c r="C56" s="18" t="s">
        <v>56</v>
      </c>
      <c r="D56" s="68">
        <v>6540205</v>
      </c>
      <c r="E56" s="18" t="s">
        <v>56</v>
      </c>
      <c r="F56" s="18"/>
      <c r="G56" s="18" t="s">
        <v>56</v>
      </c>
      <c r="H56" s="15" t="s">
        <v>80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68">
        <v>5540207</v>
      </c>
      <c r="C57" s="18" t="s">
        <v>58</v>
      </c>
      <c r="D57" s="68">
        <v>6540207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zoomScale="110" zoomScaleNormal="110" workbookViewId="0"/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59</v>
      </c>
      <c r="D1" s="50" t="s">
        <v>2</v>
      </c>
    </row>
    <row r="2" spans="1:11" ht="16.5" customHeight="1" x14ac:dyDescent="0.25">
      <c r="A2" s="6" t="s">
        <v>0</v>
      </c>
      <c r="D2" s="67" t="s">
        <v>3</v>
      </c>
    </row>
    <row r="3" spans="1:11" ht="16.5" customHeight="1" x14ac:dyDescent="0.25">
      <c r="A3" s="6" t="s">
        <v>91</v>
      </c>
      <c r="D3" s="66"/>
    </row>
    <row r="4" spans="1:11" x14ac:dyDescent="0.25">
      <c r="D4" s="65" t="s">
        <v>135</v>
      </c>
    </row>
    <row r="5" spans="1:11" ht="8.25" customHeight="1" x14ac:dyDescent="0.25"/>
    <row r="6" spans="1:11" ht="27" customHeight="1" x14ac:dyDescent="0.25">
      <c r="A6" s="195" t="s">
        <v>132</v>
      </c>
      <c r="B6" s="195"/>
      <c r="C6" s="195"/>
      <c r="D6" s="195"/>
      <c r="E6" s="195"/>
      <c r="F6" s="4"/>
      <c r="G6" s="4"/>
      <c r="H6" s="4"/>
    </row>
    <row r="7" spans="1:11" ht="6" customHeight="1" x14ac:dyDescent="0.25"/>
    <row r="8" spans="1:11" s="51" customFormat="1" ht="24.75" customHeight="1" x14ac:dyDescent="0.25">
      <c r="A8" s="201" t="s">
        <v>1</v>
      </c>
      <c r="B8" s="201" t="s">
        <v>83</v>
      </c>
      <c r="C8" s="201"/>
      <c r="D8" s="201"/>
      <c r="E8" s="201"/>
    </row>
    <row r="9" spans="1:11" s="3" customFormat="1" ht="24.75" customHeight="1" x14ac:dyDescent="0.25">
      <c r="A9" s="201"/>
      <c r="B9" s="52" t="s">
        <v>70</v>
      </c>
      <c r="C9" s="53" t="s">
        <v>5</v>
      </c>
      <c r="D9" s="52" t="s">
        <v>70</v>
      </c>
      <c r="E9" s="53" t="s">
        <v>6</v>
      </c>
    </row>
    <row r="10" spans="1:11" s="7" customFormat="1" ht="24.75" customHeight="1" x14ac:dyDescent="0.25">
      <c r="A10" s="202" t="s">
        <v>71</v>
      </c>
      <c r="B10" s="202"/>
      <c r="C10" s="202"/>
      <c r="D10" s="202"/>
      <c r="E10" s="202"/>
      <c r="H10" s="7" t="s">
        <v>68</v>
      </c>
      <c r="J10" s="7" t="s">
        <v>111</v>
      </c>
    </row>
    <row r="11" spans="1:11" s="56" customFormat="1" ht="24.75" customHeight="1" x14ac:dyDescent="0.25">
      <c r="A11" s="54">
        <v>1</v>
      </c>
      <c r="B11" s="54">
        <v>5480216</v>
      </c>
      <c r="C11" s="55" t="s">
        <v>8</v>
      </c>
      <c r="D11" s="54">
        <v>6480216</v>
      </c>
      <c r="E11" s="55" t="s">
        <v>8</v>
      </c>
      <c r="F11" s="56">
        <v>1</v>
      </c>
      <c r="G11" s="56">
        <v>1</v>
      </c>
      <c r="H11" s="56" t="e">
        <f>#REF!</f>
        <v>#REF!</v>
      </c>
      <c r="I11" s="56" t="e">
        <f>#REF!</f>
        <v>#REF!</v>
      </c>
      <c r="J11" s="56" t="e">
        <f>#REF!</f>
        <v>#REF!</v>
      </c>
      <c r="K11" s="56" t="e">
        <f>#REF!</f>
        <v>#REF!</v>
      </c>
    </row>
    <row r="12" spans="1:11" s="7" customFormat="1" ht="24.75" customHeight="1" x14ac:dyDescent="0.25">
      <c r="A12" s="202" t="s">
        <v>72</v>
      </c>
      <c r="B12" s="202"/>
      <c r="C12" s="202"/>
      <c r="D12" s="202"/>
      <c r="E12" s="202"/>
      <c r="F12" s="56"/>
      <c r="H12" s="56" t="e">
        <f>#REF!</f>
        <v>#REF!</v>
      </c>
      <c r="I12" s="56" t="e">
        <f>#REF!</f>
        <v>#REF!</v>
      </c>
      <c r="J12" s="56" t="e">
        <f>#REF!</f>
        <v>#REF!</v>
      </c>
      <c r="K12" s="56" t="e">
        <f>#REF!</f>
        <v>#REF!</v>
      </c>
    </row>
    <row r="13" spans="1:11" s="56" customFormat="1" ht="24.75" customHeight="1" x14ac:dyDescent="0.25">
      <c r="A13" s="54">
        <v>1</v>
      </c>
      <c r="B13" s="54">
        <v>5220202</v>
      </c>
      <c r="C13" s="57" t="s">
        <v>12</v>
      </c>
      <c r="D13" s="54">
        <v>6220202</v>
      </c>
      <c r="E13" s="57" t="s">
        <v>12</v>
      </c>
      <c r="F13" s="56">
        <v>1</v>
      </c>
      <c r="G13" s="56">
        <v>1</v>
      </c>
      <c r="H13" s="56" t="e">
        <f>#REF!</f>
        <v>#REF!</v>
      </c>
      <c r="I13" s="56" t="e">
        <f>#REF!</f>
        <v>#REF!</v>
      </c>
      <c r="J13" s="56" t="e">
        <f>#REF!</f>
        <v>#REF!</v>
      </c>
      <c r="K13" s="56" t="e">
        <f>#REF!</f>
        <v>#REF!</v>
      </c>
    </row>
    <row r="14" spans="1:11" s="7" customFormat="1" ht="24.75" customHeight="1" x14ac:dyDescent="0.25">
      <c r="A14" s="202" t="s">
        <v>73</v>
      </c>
      <c r="B14" s="202"/>
      <c r="C14" s="202"/>
      <c r="D14" s="202"/>
      <c r="E14" s="202"/>
      <c r="F14" s="56"/>
      <c r="H14" s="56" t="e">
        <f>#REF!</f>
        <v>#REF!</v>
      </c>
      <c r="I14" s="56" t="e">
        <f>#REF!</f>
        <v>#REF!</v>
      </c>
      <c r="J14" s="56" t="e">
        <f>#REF!</f>
        <v>#REF!</v>
      </c>
      <c r="K14" s="56" t="e">
        <f>#REF!</f>
        <v>#REF!</v>
      </c>
    </row>
    <row r="15" spans="1:11" s="56" customFormat="1" ht="24.75" customHeight="1" x14ac:dyDescent="0.25">
      <c r="A15" s="54">
        <v>1</v>
      </c>
      <c r="B15" s="54">
        <v>5340101</v>
      </c>
      <c r="C15" s="57" t="s">
        <v>13</v>
      </c>
      <c r="D15" s="54">
        <v>6340101</v>
      </c>
      <c r="E15" s="55" t="s">
        <v>14</v>
      </c>
      <c r="H15" s="56" t="e">
        <f>#REF!</f>
        <v>#REF!</v>
      </c>
      <c r="I15" s="56" t="e">
        <f>#REF!</f>
        <v>#REF!</v>
      </c>
      <c r="J15" s="56" t="e">
        <f>#REF!</f>
        <v>#REF!</v>
      </c>
      <c r="K15" s="56" t="e">
        <f>#REF!</f>
        <v>#REF!</v>
      </c>
    </row>
    <row r="16" spans="1:11" s="56" customFormat="1" ht="24.75" customHeight="1" x14ac:dyDescent="0.25">
      <c r="A16" s="54">
        <v>2</v>
      </c>
      <c r="B16" s="55"/>
      <c r="C16" s="55" t="s">
        <v>139</v>
      </c>
      <c r="D16" s="54">
        <v>6340114</v>
      </c>
      <c r="E16" s="55" t="s">
        <v>62</v>
      </c>
      <c r="H16" s="56" t="e">
        <f>#REF!</f>
        <v>#REF!</v>
      </c>
      <c r="I16" s="56" t="e">
        <f>#REF!</f>
        <v>#REF!</v>
      </c>
      <c r="K16" s="56" t="e">
        <f>#REF!</f>
        <v>#REF!</v>
      </c>
    </row>
    <row r="17" spans="1:11" s="56" customFormat="1" ht="24.75" customHeight="1" x14ac:dyDescent="0.25">
      <c r="A17" s="54">
        <v>3</v>
      </c>
      <c r="B17" s="54">
        <v>5340135</v>
      </c>
      <c r="C17" s="55" t="s">
        <v>15</v>
      </c>
      <c r="D17" s="54">
        <v>6340135</v>
      </c>
      <c r="E17" s="55" t="s">
        <v>15</v>
      </c>
      <c r="H17" s="56" t="e">
        <f>#REF!</f>
        <v>#REF!</v>
      </c>
      <c r="I17" s="56" t="e">
        <f>#REF!</f>
        <v>#REF!</v>
      </c>
      <c r="J17" s="56" t="e">
        <f>#REF!</f>
        <v>#REF!</v>
      </c>
      <c r="K17" s="56" t="e">
        <f>#REF!</f>
        <v>#REF!</v>
      </c>
    </row>
    <row r="18" spans="1:11" s="56" customFormat="1" ht="24.75" customHeight="1" x14ac:dyDescent="0.25">
      <c r="A18" s="54">
        <v>4</v>
      </c>
      <c r="B18" s="54">
        <v>5340137</v>
      </c>
      <c r="C18" s="55" t="s">
        <v>16</v>
      </c>
      <c r="D18" s="54">
        <v>6340137</v>
      </c>
      <c r="E18" s="55" t="s">
        <v>16</v>
      </c>
      <c r="H18" s="56" t="e">
        <f>#REF!</f>
        <v>#REF!</v>
      </c>
      <c r="I18" s="56" t="e">
        <f>#REF!</f>
        <v>#REF!</v>
      </c>
      <c r="J18" s="56" t="e">
        <f>#REF!</f>
        <v>#REF!</v>
      </c>
      <c r="K18" s="56" t="e">
        <f>#REF!</f>
        <v>#REF!</v>
      </c>
    </row>
    <row r="19" spans="1:11" s="56" customFormat="1" ht="24.75" customHeight="1" x14ac:dyDescent="0.25">
      <c r="A19" s="54">
        <v>5</v>
      </c>
      <c r="B19" s="54">
        <v>5340138</v>
      </c>
      <c r="C19" s="55" t="s">
        <v>17</v>
      </c>
      <c r="D19" s="54">
        <v>6340138</v>
      </c>
      <c r="E19" s="55" t="s">
        <v>18</v>
      </c>
      <c r="H19" s="56" t="e">
        <f>#REF!</f>
        <v>#REF!</v>
      </c>
      <c r="I19" s="56" t="e">
        <f>#REF!</f>
        <v>#REF!</v>
      </c>
      <c r="J19" s="56" t="e">
        <f>#REF!</f>
        <v>#REF!</v>
      </c>
      <c r="K19" s="56" t="e">
        <f>#REF!</f>
        <v>#REF!</v>
      </c>
    </row>
    <row r="20" spans="1:11" s="56" customFormat="1" ht="24.75" customHeight="1" x14ac:dyDescent="0.25">
      <c r="A20" s="54">
        <v>6</v>
      </c>
      <c r="B20" s="54">
        <v>5340202</v>
      </c>
      <c r="C20" s="55" t="s">
        <v>20</v>
      </c>
      <c r="D20" s="54">
        <v>6340202</v>
      </c>
      <c r="E20" s="55" t="s">
        <v>20</v>
      </c>
      <c r="H20" s="56" t="e">
        <f>#REF!</f>
        <v>#REF!</v>
      </c>
      <c r="I20" s="56" t="e">
        <f>#REF!</f>
        <v>#REF!</v>
      </c>
      <c r="J20" s="56" t="e">
        <f>#REF!</f>
        <v>#REF!</v>
      </c>
      <c r="K20" s="56" t="e">
        <f>#REF!</f>
        <v>#REF!</v>
      </c>
    </row>
    <row r="21" spans="1:11" s="56" customFormat="1" ht="24.75" customHeight="1" x14ac:dyDescent="0.25">
      <c r="A21" s="54">
        <v>7</v>
      </c>
      <c r="B21" s="54">
        <v>5340305</v>
      </c>
      <c r="C21" s="55" t="s">
        <v>22</v>
      </c>
      <c r="D21" s="54">
        <v>6340305</v>
      </c>
      <c r="E21" s="55" t="s">
        <v>22</v>
      </c>
      <c r="H21" s="56" t="e">
        <f>#REF!</f>
        <v>#REF!</v>
      </c>
      <c r="I21" s="56" t="e">
        <f>#REF!</f>
        <v>#REF!</v>
      </c>
      <c r="J21" s="56" t="e">
        <f>#REF!</f>
        <v>#REF!</v>
      </c>
      <c r="K21" s="56" t="e">
        <f>#REF!</f>
        <v>#REF!</v>
      </c>
    </row>
    <row r="22" spans="1:11" s="56" customFormat="1" ht="24.75" customHeight="1" x14ac:dyDescent="0.25">
      <c r="A22" s="54">
        <v>8</v>
      </c>
      <c r="B22" s="54">
        <v>5340310</v>
      </c>
      <c r="C22" s="55" t="s">
        <v>23</v>
      </c>
      <c r="D22" s="54">
        <v>6340310</v>
      </c>
      <c r="E22" s="55" t="s">
        <v>23</v>
      </c>
      <c r="F22" s="56">
        <v>7</v>
      </c>
      <c r="G22" s="56">
        <v>8</v>
      </c>
      <c r="H22" s="56" t="e">
        <f>#REF!</f>
        <v>#REF!</v>
      </c>
      <c r="I22" s="56" t="e">
        <f>#REF!</f>
        <v>#REF!</v>
      </c>
      <c r="J22" s="56" t="e">
        <f>#REF!</f>
        <v>#REF!</v>
      </c>
      <c r="K22" s="56" t="e">
        <f>#REF!</f>
        <v>#REF!</v>
      </c>
    </row>
    <row r="23" spans="1:11" s="58" customFormat="1" ht="24.75" customHeight="1" x14ac:dyDescent="0.25">
      <c r="A23" s="203" t="s">
        <v>75</v>
      </c>
      <c r="B23" s="203"/>
      <c r="C23" s="203"/>
      <c r="D23" s="203"/>
      <c r="E23" s="203"/>
      <c r="F23" s="56"/>
      <c r="H23" s="56" t="e">
        <f>#REF!</f>
        <v>#REF!</v>
      </c>
      <c r="I23" s="56" t="e">
        <f>#REF!</f>
        <v>#REF!</v>
      </c>
      <c r="J23" s="56" t="e">
        <f>#REF!</f>
        <v>#REF!</v>
      </c>
      <c r="K23" s="56" t="e">
        <f>#REF!</f>
        <v>#REF!</v>
      </c>
    </row>
    <row r="24" spans="1:11" s="56" customFormat="1" ht="24.75" customHeight="1" x14ac:dyDescent="0.25">
      <c r="A24" s="54">
        <v>1</v>
      </c>
      <c r="B24" s="54">
        <v>5520111</v>
      </c>
      <c r="C24" s="55" t="s">
        <v>35</v>
      </c>
      <c r="D24" s="54">
        <v>6520111</v>
      </c>
      <c r="E24" s="55" t="s">
        <v>35</v>
      </c>
      <c r="H24" s="56" t="e">
        <f>#REF!</f>
        <v>#REF!</v>
      </c>
      <c r="I24" s="56" t="e">
        <f>#REF!</f>
        <v>#REF!</v>
      </c>
      <c r="J24" s="56" t="e">
        <f>#REF!</f>
        <v>#REF!</v>
      </c>
      <c r="K24" s="56" t="e">
        <f>#REF!</f>
        <v>#REF!</v>
      </c>
    </row>
    <row r="25" spans="1:11" s="56" customFormat="1" ht="24.75" customHeight="1" x14ac:dyDescent="0.25">
      <c r="A25" s="54">
        <v>2</v>
      </c>
      <c r="B25" s="54">
        <v>5520131</v>
      </c>
      <c r="C25" s="55" t="s">
        <v>36</v>
      </c>
      <c r="D25" s="54">
        <v>6520131</v>
      </c>
      <c r="E25" s="55" t="s">
        <v>36</v>
      </c>
      <c r="H25" s="56" t="e">
        <f>#REF!</f>
        <v>#REF!</v>
      </c>
      <c r="I25" s="56" t="e">
        <f>#REF!</f>
        <v>#REF!</v>
      </c>
      <c r="J25" s="56" t="e">
        <f>#REF!</f>
        <v>#REF!</v>
      </c>
      <c r="K25" s="56" t="e">
        <f>#REF!</f>
        <v>#REF!</v>
      </c>
    </row>
    <row r="26" spans="1:11" s="56" customFormat="1" ht="24.75" customHeight="1" x14ac:dyDescent="0.25">
      <c r="A26" s="54">
        <v>3</v>
      </c>
      <c r="B26" s="54">
        <v>5520162</v>
      </c>
      <c r="C26" s="55" t="s">
        <v>63</v>
      </c>
      <c r="D26" s="54"/>
      <c r="E26" s="55"/>
      <c r="H26" s="56" t="e">
        <f>#REF!</f>
        <v>#REF!</v>
      </c>
      <c r="I26" s="56" t="e">
        <f>#REF!</f>
        <v>#REF!</v>
      </c>
      <c r="J26" s="56" t="e">
        <f>#REF!</f>
        <v>#REF!</v>
      </c>
    </row>
    <row r="27" spans="1:11" s="56" customFormat="1" ht="24.75" customHeight="1" x14ac:dyDescent="0.25">
      <c r="A27" s="54">
        <v>4</v>
      </c>
      <c r="B27" s="54">
        <v>5520165</v>
      </c>
      <c r="C27" s="55" t="s">
        <v>64</v>
      </c>
      <c r="D27" s="54"/>
      <c r="E27" s="55"/>
      <c r="H27" s="56" t="e">
        <f>#REF!</f>
        <v>#REF!</v>
      </c>
      <c r="I27" s="56" t="e">
        <f>#REF!</f>
        <v>#REF!</v>
      </c>
      <c r="J27" s="56" t="e">
        <f>#REF!</f>
        <v>#REF!</v>
      </c>
    </row>
    <row r="28" spans="1:11" s="56" customFormat="1" ht="24.75" customHeight="1" x14ac:dyDescent="0.25">
      <c r="A28" s="54">
        <v>5</v>
      </c>
      <c r="B28" s="54">
        <v>5520169</v>
      </c>
      <c r="C28" s="57" t="s">
        <v>65</v>
      </c>
      <c r="D28" s="54"/>
      <c r="E28" s="55"/>
      <c r="F28" s="56">
        <v>5</v>
      </c>
      <c r="G28" s="56">
        <v>2</v>
      </c>
      <c r="H28" s="56" t="e">
        <f>#REF!</f>
        <v>#REF!</v>
      </c>
      <c r="I28" s="56" t="e">
        <f>#REF!</f>
        <v>#REF!</v>
      </c>
      <c r="J28" s="56" t="e">
        <f>#REF!</f>
        <v>#REF!</v>
      </c>
    </row>
    <row r="29" spans="1:11" s="7" customFormat="1" ht="24.75" customHeight="1" x14ac:dyDescent="0.25">
      <c r="A29" s="59"/>
      <c r="B29" s="202" t="s">
        <v>77</v>
      </c>
      <c r="C29" s="202"/>
      <c r="D29" s="202"/>
      <c r="E29" s="202"/>
      <c r="F29" s="56"/>
      <c r="H29" s="56" t="e">
        <f>#REF!</f>
        <v>#REF!</v>
      </c>
      <c r="I29" s="56" t="e">
        <f>#REF!</f>
        <v>#REF!</v>
      </c>
      <c r="J29" s="56" t="e">
        <f>#REF!</f>
        <v>#REF!</v>
      </c>
      <c r="K29" s="56" t="e">
        <f>#REF!</f>
        <v>#REF!</v>
      </c>
    </row>
    <row r="30" spans="1:11" s="56" customFormat="1" ht="24.75" customHeight="1" x14ac:dyDescent="0.25">
      <c r="A30" s="54">
        <v>1</v>
      </c>
      <c r="B30" s="54">
        <v>5529006</v>
      </c>
      <c r="C30" s="55" t="s">
        <v>53</v>
      </c>
      <c r="D30" s="54">
        <v>6529006</v>
      </c>
      <c r="E30" s="55" t="s">
        <v>53</v>
      </c>
      <c r="F30" s="56">
        <v>1</v>
      </c>
      <c r="G30" s="56">
        <v>1</v>
      </c>
      <c r="H30" s="56" t="e">
        <f>#REF!</f>
        <v>#REF!</v>
      </c>
      <c r="I30" s="56" t="e">
        <f>#REF!</f>
        <v>#REF!</v>
      </c>
      <c r="J30" s="56" t="e">
        <f>#REF!</f>
        <v>#REF!</v>
      </c>
      <c r="K30" s="56" t="e">
        <f>#REF!</f>
        <v>#REF!</v>
      </c>
    </row>
    <row r="31" spans="1:11" s="7" customFormat="1" ht="24.75" customHeight="1" x14ac:dyDescent="0.25">
      <c r="A31" s="59"/>
      <c r="B31" s="202" t="s">
        <v>78</v>
      </c>
      <c r="C31" s="202"/>
      <c r="D31" s="202"/>
      <c r="E31" s="202"/>
      <c r="F31" s="56"/>
      <c r="H31" s="56" t="e">
        <f>#REF!</f>
        <v>#REF!</v>
      </c>
      <c r="I31" s="56" t="e">
        <f>#REF!</f>
        <v>#REF!</v>
      </c>
      <c r="J31" s="56" t="e">
        <f>#REF!</f>
        <v>#REF!</v>
      </c>
      <c r="K31" s="56" t="e">
        <f>#REF!</f>
        <v>#REF!</v>
      </c>
    </row>
    <row r="32" spans="1:11" s="61" customFormat="1" ht="24.75" customHeight="1" x14ac:dyDescent="0.25">
      <c r="A32" s="54">
        <v>1</v>
      </c>
      <c r="B32" s="54">
        <v>5810501</v>
      </c>
      <c r="C32" s="60" t="s">
        <v>61</v>
      </c>
      <c r="D32" s="54">
        <v>6810501</v>
      </c>
      <c r="E32" s="60" t="s">
        <v>61</v>
      </c>
      <c r="F32" s="56">
        <v>1</v>
      </c>
      <c r="G32" s="61">
        <v>1</v>
      </c>
      <c r="H32" s="56" t="e">
        <f>#REF!</f>
        <v>#REF!</v>
      </c>
      <c r="I32" s="56" t="e">
        <f>#REF!</f>
        <v>#REF!</v>
      </c>
      <c r="J32" s="56" t="e">
        <f>#REF!</f>
        <v>#REF!</v>
      </c>
      <c r="K32" s="56" t="e">
        <f>#REF!</f>
        <v>#REF!</v>
      </c>
    </row>
    <row r="33" spans="1:11" s="61" customFormat="1" ht="24.75" customHeight="1" x14ac:dyDescent="0.25">
      <c r="A33" s="203" t="s">
        <v>85</v>
      </c>
      <c r="B33" s="203"/>
      <c r="C33" s="203"/>
      <c r="D33" s="203"/>
      <c r="E33" s="203"/>
      <c r="F33" s="56"/>
      <c r="H33" s="56" t="e">
        <f>#REF!</f>
        <v>#REF!</v>
      </c>
      <c r="I33" s="56" t="e">
        <f>#REF!</f>
        <v>#REF!</v>
      </c>
      <c r="J33" s="56" t="e">
        <f>#REF!</f>
        <v>#REF!</v>
      </c>
      <c r="K33" s="56" t="e">
        <f>#REF!</f>
        <v>#REF!</v>
      </c>
    </row>
    <row r="34" spans="1:11" s="61" customFormat="1" ht="24.75" customHeight="1" x14ac:dyDescent="0.25">
      <c r="A34" s="54">
        <v>1</v>
      </c>
      <c r="B34" s="54">
        <v>5580201</v>
      </c>
      <c r="C34" s="60" t="s">
        <v>84</v>
      </c>
      <c r="D34" s="54">
        <v>6580201</v>
      </c>
      <c r="E34" s="60" t="s">
        <v>84</v>
      </c>
      <c r="F34" s="56"/>
      <c r="H34" s="56" t="e">
        <f>#REF!</f>
        <v>#REF!</v>
      </c>
      <c r="I34" s="56" t="e">
        <f>#REF!</f>
        <v>#REF!</v>
      </c>
      <c r="J34" s="56" t="e">
        <f>#REF!</f>
        <v>#REF!</v>
      </c>
      <c r="K34" s="56" t="e">
        <f>#REF!</f>
        <v>#REF!</v>
      </c>
    </row>
    <row r="35" spans="1:11" s="61" customFormat="1" ht="24.75" customHeight="1" x14ac:dyDescent="0.25">
      <c r="A35" s="54">
        <v>2</v>
      </c>
      <c r="B35" s="54">
        <v>5580205</v>
      </c>
      <c r="C35" s="62" t="s">
        <v>114</v>
      </c>
      <c r="D35" s="54">
        <v>6580205</v>
      </c>
      <c r="E35" s="62" t="s">
        <v>114</v>
      </c>
      <c r="F35" s="56"/>
      <c r="H35" s="56" t="e">
        <f>#REF!</f>
        <v>#REF!</v>
      </c>
      <c r="I35" s="56" t="e">
        <f>#REF!</f>
        <v>#REF!</v>
      </c>
      <c r="J35" s="56" t="e">
        <f>#REF!</f>
        <v>#REF!</v>
      </c>
      <c r="K35" s="56" t="e">
        <f>#REF!</f>
        <v>#REF!</v>
      </c>
    </row>
    <row r="36" spans="1:11" s="61" customFormat="1" ht="24.75" customHeight="1" x14ac:dyDescent="0.25">
      <c r="A36" s="54">
        <v>3</v>
      </c>
      <c r="B36" s="63"/>
      <c r="C36" s="63"/>
      <c r="D36" s="54">
        <v>6580301</v>
      </c>
      <c r="E36" s="62" t="s">
        <v>115</v>
      </c>
      <c r="F36" s="56">
        <v>2</v>
      </c>
      <c r="G36" s="61">
        <v>3</v>
      </c>
      <c r="H36" s="56" t="e">
        <f>#REF!</f>
        <v>#REF!</v>
      </c>
      <c r="I36" s="56" t="e">
        <f>#REF!</f>
        <v>#REF!</v>
      </c>
      <c r="J36" s="56"/>
      <c r="K36" s="56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26" customFormat="1" ht="19.5" customHeight="1" x14ac:dyDescent="0.25">
      <c r="A38" s="24" t="s">
        <v>94</v>
      </c>
      <c r="B38" s="25"/>
      <c r="D38" s="25"/>
    </row>
    <row r="39" spans="1:11" s="26" customFormat="1" ht="19.5" customHeight="1" x14ac:dyDescent="0.25">
      <c r="A39" s="27" t="s">
        <v>133</v>
      </c>
      <c r="D39" s="25"/>
    </row>
    <row r="40" spans="1:11" s="26" customFormat="1" ht="19.5" customHeight="1" x14ac:dyDescent="0.25">
      <c r="A40" s="27" t="s">
        <v>134</v>
      </c>
      <c r="D40" s="25"/>
    </row>
    <row r="41" spans="1:11" s="26" customFormat="1" ht="19.5" customHeight="1" x14ac:dyDescent="0.25">
      <c r="A41" s="24" t="s">
        <v>95</v>
      </c>
      <c r="B41" s="27"/>
      <c r="D41" s="25"/>
    </row>
    <row r="42" spans="1:11" s="26" customFormat="1" ht="19.5" customHeight="1" x14ac:dyDescent="0.25">
      <c r="A42" s="27" t="s">
        <v>137</v>
      </c>
      <c r="D42" s="25"/>
    </row>
    <row r="43" spans="1:11" s="26" customFormat="1" ht="19.5" customHeight="1" x14ac:dyDescent="0.25">
      <c r="A43" s="27" t="s">
        <v>136</v>
      </c>
      <c r="D43" s="25"/>
    </row>
    <row r="44" spans="1:11" ht="12.75" customHeight="1" x14ac:dyDescent="0.25">
      <c r="A44" s="9"/>
      <c r="B44" s="9"/>
    </row>
    <row r="45" spans="1:11" s="1" customFormat="1" ht="17.25" customHeight="1" x14ac:dyDescent="0.25">
      <c r="C45" s="64" t="s">
        <v>87</v>
      </c>
      <c r="E45" s="50" t="s">
        <v>88</v>
      </c>
    </row>
    <row r="46" spans="1:11" s="1" customFormat="1" ht="17.25" customHeight="1" x14ac:dyDescent="0.25">
      <c r="E46" s="64"/>
    </row>
    <row r="47" spans="1:11" s="1" customFormat="1" ht="17.25" customHeight="1" x14ac:dyDescent="0.25">
      <c r="E47" s="64"/>
    </row>
    <row r="48" spans="1:11" s="1" customFormat="1" ht="17.25" customHeight="1" x14ac:dyDescent="0.25">
      <c r="E48" s="64"/>
    </row>
    <row r="49" spans="1:5" s="1" customFormat="1" ht="17.25" customHeight="1" x14ac:dyDescent="0.25">
      <c r="E49" s="64"/>
    </row>
    <row r="50" spans="1:5" s="1" customFormat="1" x14ac:dyDescent="0.25">
      <c r="C50" s="64" t="s">
        <v>90</v>
      </c>
      <c r="E50" s="50" t="s">
        <v>89</v>
      </c>
    </row>
    <row r="51" spans="1:5" x14ac:dyDescent="0.25">
      <c r="A51" s="9"/>
    </row>
    <row r="52" spans="1:5" x14ac:dyDescent="0.25">
      <c r="A52" s="9"/>
    </row>
    <row r="53" spans="1:5" x14ac:dyDescent="0.25">
      <c r="A53" s="9"/>
    </row>
    <row r="54" spans="1:5" x14ac:dyDescent="0.25">
      <c r="A54" s="9"/>
    </row>
    <row r="55" spans="1:5" x14ac:dyDescent="0.25">
      <c r="A55" s="9"/>
    </row>
    <row r="56" spans="1:5" x14ac:dyDescent="0.25">
      <c r="A56" s="9"/>
    </row>
  </sheetData>
  <mergeCells count="10">
    <mergeCell ref="A33:E33"/>
    <mergeCell ref="A10:E10"/>
    <mergeCell ref="A12:E12"/>
    <mergeCell ref="A14:E14"/>
    <mergeCell ref="A23:E23"/>
    <mergeCell ref="A6:E6"/>
    <mergeCell ref="A8:A9"/>
    <mergeCell ref="B8:E8"/>
    <mergeCell ref="B29:E29"/>
    <mergeCell ref="B31:E31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zoomScale="130" zoomScaleNormal="130" workbookViewId="0">
      <selection activeCell="C25" sqref="A25:C25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hidden="1" customWidth="1"/>
    <col min="12" max="15" width="6" hidden="1" customWidth="1"/>
    <col min="16" max="16" width="0" hidden="1" customWidth="1"/>
    <col min="17" max="18" width="11.75" style="80" customWidth="1"/>
    <col min="19" max="16384" width="9" style="80"/>
  </cols>
  <sheetData>
    <row r="1" spans="1:18" ht="16.5" customHeight="1" x14ac:dyDescent="0.25">
      <c r="A1" s="5" t="s">
        <v>59</v>
      </c>
      <c r="F1" s="42" t="s">
        <v>2</v>
      </c>
    </row>
    <row r="2" spans="1:18" ht="16.5" customHeight="1" x14ac:dyDescent="0.25">
      <c r="A2" s="6" t="s">
        <v>0</v>
      </c>
      <c r="F2" s="43" t="s">
        <v>3</v>
      </c>
      <c r="G2" s="32"/>
      <c r="I2" s="7"/>
    </row>
    <row r="3" spans="1:18" ht="16.5" customHeight="1" x14ac:dyDescent="0.25">
      <c r="A3" s="6" t="s">
        <v>91</v>
      </c>
      <c r="F3" s="5"/>
    </row>
    <row r="4" spans="1:18" x14ac:dyDescent="0.25">
      <c r="F4" s="10" t="s">
        <v>135</v>
      </c>
    </row>
    <row r="5" spans="1:18" ht="13.5" customHeight="1" x14ac:dyDescent="0.25">
      <c r="G5" s="10"/>
    </row>
    <row r="6" spans="1:18" ht="31.5" customHeight="1" x14ac:dyDescent="0.25">
      <c r="A6" s="195" t="s">
        <v>127</v>
      </c>
      <c r="B6" s="195"/>
      <c r="C6" s="195"/>
      <c r="D6" s="195"/>
      <c r="E6" s="195"/>
      <c r="F6" s="195"/>
      <c r="G6" s="195"/>
      <c r="H6" s="195"/>
      <c r="I6" s="195"/>
      <c r="J6" s="4"/>
      <c r="K6" s="4"/>
      <c r="L6" s="4"/>
    </row>
    <row r="8" spans="1:18" s="81" customFormat="1" ht="31.5" customHeight="1" x14ac:dyDescent="0.25">
      <c r="A8" s="197" t="s">
        <v>1</v>
      </c>
      <c r="B8" s="197" t="s">
        <v>128</v>
      </c>
      <c r="C8" s="197"/>
      <c r="D8" s="197"/>
      <c r="E8" s="197"/>
      <c r="F8" s="196" t="s">
        <v>96</v>
      </c>
      <c r="G8" s="196" t="s">
        <v>97</v>
      </c>
      <c r="H8" s="196" t="s">
        <v>82</v>
      </c>
      <c r="I8" s="196" t="s">
        <v>69</v>
      </c>
      <c r="J8" s="11"/>
      <c r="K8" s="11"/>
      <c r="L8" s="11"/>
      <c r="M8" s="11"/>
      <c r="N8" s="11"/>
      <c r="O8" s="11"/>
      <c r="P8" s="11"/>
    </row>
    <row r="9" spans="1:18" s="83" customFormat="1" ht="31.5" customHeight="1" x14ac:dyDescent="0.25">
      <c r="A9" s="197"/>
      <c r="B9" s="69" t="s">
        <v>79</v>
      </c>
      <c r="C9" s="70" t="s">
        <v>5</v>
      </c>
      <c r="D9" s="69" t="s">
        <v>70</v>
      </c>
      <c r="E9" s="70" t="s">
        <v>6</v>
      </c>
      <c r="F9" s="197"/>
      <c r="G9" s="197"/>
      <c r="H9" s="197"/>
      <c r="I9" s="196"/>
      <c r="J9" s="13"/>
      <c r="K9" s="13"/>
      <c r="L9" s="13"/>
      <c r="M9" s="13"/>
      <c r="N9" s="13"/>
      <c r="O9" s="13"/>
      <c r="P9" s="13"/>
      <c r="Q9" s="82" t="s">
        <v>142</v>
      </c>
      <c r="R9" s="82" t="s">
        <v>143</v>
      </c>
    </row>
    <row r="10" spans="1:18" s="84" customFormat="1" ht="33.950000000000003" customHeight="1" x14ac:dyDescent="0.25">
      <c r="A10" s="197" t="s">
        <v>71</v>
      </c>
      <c r="B10" s="197"/>
      <c r="C10" s="197"/>
      <c r="D10" s="197"/>
      <c r="E10" s="197"/>
      <c r="F10" s="197"/>
      <c r="G10" s="197"/>
      <c r="H10" s="197"/>
      <c r="I10" s="197"/>
      <c r="J10" s="44"/>
      <c r="K10" s="44"/>
      <c r="L10" s="44" t="s">
        <v>68</v>
      </c>
      <c r="M10" s="44"/>
      <c r="N10" s="44" t="s">
        <v>111</v>
      </c>
      <c r="O10" s="44"/>
      <c r="P10" s="44"/>
    </row>
    <row r="11" spans="1:18" s="85" customFormat="1" ht="33" customHeight="1" x14ac:dyDescent="0.25">
      <c r="A11" s="15">
        <v>1</v>
      </c>
      <c r="B11" s="68">
        <v>5480205</v>
      </c>
      <c r="C11" s="18" t="s">
        <v>131</v>
      </c>
      <c r="D11" s="68">
        <v>6480205</v>
      </c>
      <c r="E11" s="18" t="s">
        <v>131</v>
      </c>
      <c r="F11" s="21" t="s">
        <v>129</v>
      </c>
      <c r="G11" s="18"/>
      <c r="H11" s="15" t="s">
        <v>80</v>
      </c>
      <c r="I11" s="15"/>
      <c r="J11" s="17"/>
      <c r="K11" s="17"/>
      <c r="L11" s="17" t="str">
        <f t="shared" ref="L11:L53" si="0">H11</f>
        <v>X</v>
      </c>
      <c r="M11" s="17" t="str">
        <f t="shared" ref="M11:N26" si="1">H11</f>
        <v>X</v>
      </c>
      <c r="N11" s="17">
        <f t="shared" si="1"/>
        <v>0</v>
      </c>
      <c r="O11" s="17">
        <f t="shared" ref="O11:O53" si="2">I11</f>
        <v>0</v>
      </c>
      <c r="P11" s="17">
        <v>3</v>
      </c>
    </row>
    <row r="12" spans="1:18" s="85" customFormat="1" ht="33" customHeight="1" x14ac:dyDescent="0.25">
      <c r="A12" s="75">
        <v>2</v>
      </c>
      <c r="B12" s="76">
        <v>5480214</v>
      </c>
      <c r="C12" s="79" t="s">
        <v>9</v>
      </c>
      <c r="D12" s="76">
        <v>6480214</v>
      </c>
      <c r="E12" s="79" t="s">
        <v>9</v>
      </c>
      <c r="F12" s="77" t="s">
        <v>99</v>
      </c>
      <c r="G12" s="79"/>
      <c r="H12" s="75" t="s">
        <v>80</v>
      </c>
      <c r="I12" s="75"/>
      <c r="J12" s="78"/>
      <c r="K12" s="78"/>
      <c r="L12" s="78" t="str">
        <f t="shared" si="0"/>
        <v>X</v>
      </c>
      <c r="M12" s="78" t="str">
        <f t="shared" si="1"/>
        <v>X</v>
      </c>
      <c r="N12" s="78">
        <f t="shared" si="1"/>
        <v>0</v>
      </c>
      <c r="O12" s="78">
        <f t="shared" si="2"/>
        <v>0</v>
      </c>
      <c r="P12" s="78">
        <v>5</v>
      </c>
    </row>
    <row r="13" spans="1:18" s="85" customFormat="1" ht="33" customHeight="1" x14ac:dyDescent="0.25">
      <c r="A13" s="75">
        <v>3</v>
      </c>
      <c r="B13" s="75">
        <v>5480105</v>
      </c>
      <c r="C13" s="77" t="s">
        <v>4</v>
      </c>
      <c r="D13" s="75">
        <v>6480105</v>
      </c>
      <c r="E13" s="77" t="s">
        <v>138</v>
      </c>
      <c r="F13" s="77" t="s">
        <v>98</v>
      </c>
      <c r="G13" s="79"/>
      <c r="H13" s="75" t="s">
        <v>80</v>
      </c>
      <c r="I13" s="75"/>
      <c r="J13" s="78"/>
      <c r="K13" s="78"/>
      <c r="L13" s="78" t="str">
        <f t="shared" si="0"/>
        <v>X</v>
      </c>
      <c r="M13" s="78" t="str">
        <f t="shared" si="1"/>
        <v>X</v>
      </c>
      <c r="N13" s="78">
        <f t="shared" si="1"/>
        <v>0</v>
      </c>
      <c r="O13" s="78">
        <f t="shared" si="2"/>
        <v>0</v>
      </c>
      <c r="P13" s="78">
        <v>1</v>
      </c>
    </row>
    <row r="14" spans="1:18" s="85" customFormat="1" ht="33" customHeight="1" x14ac:dyDescent="0.25">
      <c r="A14" s="75">
        <v>4</v>
      </c>
      <c r="B14" s="76">
        <v>5480207</v>
      </c>
      <c r="C14" s="77" t="s">
        <v>113</v>
      </c>
      <c r="D14" s="76">
        <v>6480207</v>
      </c>
      <c r="E14" s="77" t="s">
        <v>113</v>
      </c>
      <c r="F14" s="77" t="s">
        <v>129</v>
      </c>
      <c r="G14" s="77"/>
      <c r="H14" s="75" t="s">
        <v>80</v>
      </c>
      <c r="I14" s="75"/>
      <c r="J14" s="78"/>
      <c r="K14" s="78"/>
      <c r="L14" s="78" t="str">
        <f t="shared" si="0"/>
        <v>X</v>
      </c>
      <c r="M14" s="78" t="str">
        <f t="shared" si="1"/>
        <v>X</v>
      </c>
      <c r="N14" s="78">
        <f t="shared" si="1"/>
        <v>0</v>
      </c>
      <c r="O14" s="78">
        <f t="shared" si="2"/>
        <v>0</v>
      </c>
      <c r="P14" s="78">
        <v>2</v>
      </c>
    </row>
    <row r="15" spans="1:18" s="85" customFormat="1" ht="33" customHeight="1" x14ac:dyDescent="0.25">
      <c r="A15" s="15">
        <v>5</v>
      </c>
      <c r="B15" s="68">
        <v>5480216</v>
      </c>
      <c r="C15" s="18" t="s">
        <v>10</v>
      </c>
      <c r="D15" s="68">
        <v>6480216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8" s="85" customFormat="1" ht="33" customHeight="1" x14ac:dyDescent="0.25">
      <c r="A16" s="71">
        <v>6</v>
      </c>
      <c r="B16" s="72">
        <v>5480209</v>
      </c>
      <c r="C16" s="73" t="s">
        <v>7</v>
      </c>
      <c r="D16" s="72">
        <v>6480209</v>
      </c>
      <c r="E16" s="73" t="s">
        <v>7</v>
      </c>
      <c r="F16" s="73"/>
      <c r="G16" s="73" t="s">
        <v>7</v>
      </c>
      <c r="H16" s="71" t="s">
        <v>80</v>
      </c>
      <c r="I16" s="71"/>
      <c r="J16" s="74"/>
      <c r="K16" s="74"/>
      <c r="L16" s="74" t="str">
        <f t="shared" si="0"/>
        <v>X</v>
      </c>
      <c r="M16" s="74" t="str">
        <f t="shared" si="1"/>
        <v>X</v>
      </c>
      <c r="N16" s="74">
        <f t="shared" si="1"/>
        <v>0</v>
      </c>
      <c r="O16" s="74">
        <f t="shared" si="2"/>
        <v>0</v>
      </c>
      <c r="P16" s="74">
        <v>4</v>
      </c>
    </row>
    <row r="17" spans="1:16" s="84" customFormat="1" ht="33" customHeight="1" x14ac:dyDescent="0.25">
      <c r="A17" s="197" t="s">
        <v>72</v>
      </c>
      <c r="B17" s="197"/>
      <c r="C17" s="197"/>
      <c r="D17" s="197"/>
      <c r="E17" s="197"/>
      <c r="F17" s="197"/>
      <c r="G17" s="197"/>
      <c r="H17" s="197"/>
      <c r="I17" s="197"/>
      <c r="J17" s="45"/>
      <c r="K17" s="44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85" customFormat="1" ht="33" customHeight="1" x14ac:dyDescent="0.25">
      <c r="A18" s="75">
        <v>1</v>
      </c>
      <c r="B18" s="75">
        <v>5220206</v>
      </c>
      <c r="C18" s="79" t="s">
        <v>11</v>
      </c>
      <c r="D18" s="71">
        <v>6220206</v>
      </c>
      <c r="E18" s="73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84" customFormat="1" ht="33" customHeight="1" x14ac:dyDescent="0.25">
      <c r="A19" s="197" t="s">
        <v>73</v>
      </c>
      <c r="B19" s="197"/>
      <c r="C19" s="197"/>
      <c r="D19" s="197"/>
      <c r="E19" s="197"/>
      <c r="F19" s="197"/>
      <c r="G19" s="197"/>
      <c r="H19" s="197"/>
      <c r="I19" s="197"/>
      <c r="J19" s="45"/>
      <c r="K19" s="44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85" customFormat="1" ht="33" customHeight="1" x14ac:dyDescent="0.25">
      <c r="A20" s="71">
        <v>1</v>
      </c>
      <c r="B20" s="71">
        <v>5340201</v>
      </c>
      <c r="C20" s="73" t="s">
        <v>19</v>
      </c>
      <c r="D20" s="71">
        <v>6340201</v>
      </c>
      <c r="E20" s="73" t="s">
        <v>19</v>
      </c>
      <c r="F20" s="73"/>
      <c r="G20" s="73" t="s">
        <v>19</v>
      </c>
      <c r="H20" s="71" t="s">
        <v>80</v>
      </c>
      <c r="I20" s="71"/>
      <c r="J20" s="74"/>
      <c r="K20" s="74"/>
      <c r="L20" s="74" t="str">
        <f t="shared" si="0"/>
        <v>X</v>
      </c>
      <c r="M20" s="74" t="str">
        <f t="shared" si="1"/>
        <v>X</v>
      </c>
      <c r="N20" s="74">
        <f t="shared" si="1"/>
        <v>0</v>
      </c>
      <c r="O20" s="74">
        <f t="shared" si="2"/>
        <v>0</v>
      </c>
      <c r="P20" s="74">
        <v>10</v>
      </c>
    </row>
    <row r="21" spans="1:16" s="85" customFormat="1" ht="33" customHeight="1" x14ac:dyDescent="0.25">
      <c r="A21" s="71">
        <v>2</v>
      </c>
      <c r="B21" s="71">
        <v>5340302</v>
      </c>
      <c r="C21" s="73" t="s">
        <v>21</v>
      </c>
      <c r="D21" s="71">
        <v>6340302</v>
      </c>
      <c r="E21" s="73" t="s">
        <v>21</v>
      </c>
      <c r="F21" s="73"/>
      <c r="G21" s="73" t="s">
        <v>21</v>
      </c>
      <c r="H21" s="71" t="s">
        <v>80</v>
      </c>
      <c r="I21" s="71"/>
      <c r="J21" s="74"/>
      <c r="K21" s="74"/>
      <c r="L21" s="74" t="str">
        <f t="shared" si="0"/>
        <v>X</v>
      </c>
      <c r="M21" s="74" t="str">
        <f t="shared" si="1"/>
        <v>X</v>
      </c>
      <c r="N21" s="74">
        <f t="shared" si="1"/>
        <v>0</v>
      </c>
      <c r="O21" s="74">
        <f t="shared" si="2"/>
        <v>0</v>
      </c>
      <c r="P21" s="74">
        <v>11</v>
      </c>
    </row>
    <row r="22" spans="1:16" s="85" customFormat="1" ht="33" customHeight="1" x14ac:dyDescent="0.25">
      <c r="A22" s="71">
        <v>3</v>
      </c>
      <c r="B22" s="72">
        <v>5340417</v>
      </c>
      <c r="C22" s="40" t="s">
        <v>24</v>
      </c>
      <c r="D22" s="72">
        <v>6340417</v>
      </c>
      <c r="E22" s="40" t="s">
        <v>24</v>
      </c>
      <c r="F22" s="40"/>
      <c r="G22" s="40" t="s">
        <v>24</v>
      </c>
      <c r="H22" s="71" t="s">
        <v>80</v>
      </c>
      <c r="I22" s="71"/>
      <c r="J22" s="74">
        <v>3</v>
      </c>
      <c r="K22" s="74">
        <v>3</v>
      </c>
      <c r="L22" s="74" t="str">
        <f t="shared" si="0"/>
        <v>X</v>
      </c>
      <c r="M22" s="74" t="str">
        <f t="shared" si="1"/>
        <v>X</v>
      </c>
      <c r="N22" s="74">
        <f t="shared" si="1"/>
        <v>0</v>
      </c>
      <c r="O22" s="74">
        <f t="shared" si="2"/>
        <v>0</v>
      </c>
      <c r="P22" s="74">
        <v>12</v>
      </c>
    </row>
    <row r="23" spans="1:16" s="84" customFormat="1" ht="33" customHeight="1" x14ac:dyDescent="0.25">
      <c r="A23" s="46"/>
      <c r="B23" s="197" t="s">
        <v>74</v>
      </c>
      <c r="C23" s="197"/>
      <c r="D23" s="197"/>
      <c r="E23" s="197"/>
      <c r="F23" s="197"/>
      <c r="G23" s="197"/>
      <c r="H23" s="197"/>
      <c r="I23" s="197"/>
      <c r="J23" s="45"/>
      <c r="K23" s="44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85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J24" s="17"/>
      <c r="K24" s="17"/>
      <c r="L24" s="17" t="str">
        <f t="shared" si="0"/>
        <v>X</v>
      </c>
      <c r="M24" s="17"/>
      <c r="N24" s="17">
        <f t="shared" si="1"/>
        <v>0</v>
      </c>
      <c r="O24" s="17">
        <f t="shared" si="2"/>
        <v>0</v>
      </c>
      <c r="P24" s="17">
        <v>16</v>
      </c>
    </row>
    <row r="25" spans="1:16" s="85" customFormat="1" ht="33" customHeight="1" x14ac:dyDescent="0.25">
      <c r="A25" s="75">
        <v>2</v>
      </c>
      <c r="B25" s="75">
        <v>5510201</v>
      </c>
      <c r="C25" s="79" t="s">
        <v>25</v>
      </c>
      <c r="D25" s="71">
        <v>6510201</v>
      </c>
      <c r="E25" s="73" t="s">
        <v>25</v>
      </c>
      <c r="F25" s="18" t="s">
        <v>25</v>
      </c>
      <c r="G25" s="18"/>
      <c r="H25" s="15" t="s">
        <v>80</v>
      </c>
      <c r="I25" s="15"/>
      <c r="J25" s="17"/>
      <c r="K25" s="17"/>
      <c r="L25" s="17" t="str">
        <f t="shared" si="0"/>
        <v>X</v>
      </c>
      <c r="M25" s="17" t="str">
        <f>H25</f>
        <v>X</v>
      </c>
      <c r="N25" s="17">
        <f t="shared" si="1"/>
        <v>0</v>
      </c>
      <c r="O25" s="17">
        <f t="shared" si="2"/>
        <v>0</v>
      </c>
      <c r="P25" s="17">
        <v>14</v>
      </c>
    </row>
    <row r="26" spans="1:16" s="85" customFormat="1" ht="33" customHeight="1" x14ac:dyDescent="0.25">
      <c r="A26" s="75">
        <v>3</v>
      </c>
      <c r="B26" s="75">
        <v>5510212</v>
      </c>
      <c r="C26" s="79" t="s">
        <v>26</v>
      </c>
      <c r="D26" s="75">
        <v>6510212</v>
      </c>
      <c r="E26" s="79" t="s">
        <v>27</v>
      </c>
      <c r="F26" s="77" t="s">
        <v>100</v>
      </c>
      <c r="G26" s="79"/>
      <c r="H26" s="75" t="s">
        <v>80</v>
      </c>
      <c r="I26" s="75"/>
      <c r="J26" s="78"/>
      <c r="K26" s="78"/>
      <c r="L26" s="78" t="str">
        <f t="shared" si="0"/>
        <v>X</v>
      </c>
      <c r="M26" s="78" t="str">
        <f>H26</f>
        <v>X</v>
      </c>
      <c r="N26" s="78">
        <f t="shared" si="1"/>
        <v>0</v>
      </c>
      <c r="O26" s="78">
        <f t="shared" si="2"/>
        <v>0</v>
      </c>
      <c r="P26" s="78">
        <v>15</v>
      </c>
    </row>
    <row r="27" spans="1:16" s="85" customFormat="1" ht="33" customHeight="1" x14ac:dyDescent="0.25">
      <c r="A27" s="75">
        <v>4</v>
      </c>
      <c r="B27" s="75">
        <v>5520149</v>
      </c>
      <c r="C27" s="79" t="s">
        <v>30</v>
      </c>
      <c r="D27" s="75">
        <v>6520149</v>
      </c>
      <c r="E27" s="79" t="s">
        <v>30</v>
      </c>
      <c r="F27" s="77" t="s">
        <v>101</v>
      </c>
      <c r="G27" s="79"/>
      <c r="H27" s="75" t="s">
        <v>80</v>
      </c>
      <c r="I27" s="75"/>
      <c r="J27" s="78"/>
      <c r="K27" s="78"/>
      <c r="L27" s="78" t="str">
        <f t="shared" si="0"/>
        <v>X</v>
      </c>
      <c r="M27" s="78" t="str">
        <f>H27</f>
        <v>X</v>
      </c>
      <c r="N27" s="78">
        <f t="shared" ref="N27:N29" si="3">I27</f>
        <v>0</v>
      </c>
      <c r="O27" s="78">
        <f t="shared" si="2"/>
        <v>0</v>
      </c>
      <c r="P27" s="78">
        <v>18</v>
      </c>
    </row>
    <row r="28" spans="1:16" s="85" customFormat="1" ht="33" customHeight="1" x14ac:dyDescent="0.25">
      <c r="A28" s="75">
        <v>5</v>
      </c>
      <c r="B28" s="75">
        <v>5520155</v>
      </c>
      <c r="C28" s="77" t="s">
        <v>31</v>
      </c>
      <c r="D28" s="75">
        <v>6520155</v>
      </c>
      <c r="E28" s="77" t="s">
        <v>31</v>
      </c>
      <c r="F28" s="77" t="s">
        <v>102</v>
      </c>
      <c r="G28" s="79"/>
      <c r="H28" s="75" t="s">
        <v>80</v>
      </c>
      <c r="I28" s="75"/>
      <c r="J28" s="78">
        <v>6</v>
      </c>
      <c r="K28" s="78">
        <v>5</v>
      </c>
      <c r="L28" s="78" t="str">
        <f t="shared" si="0"/>
        <v>X</v>
      </c>
      <c r="M28" s="78" t="str">
        <f>H28</f>
        <v>X</v>
      </c>
      <c r="N28" s="78">
        <f t="shared" si="3"/>
        <v>0</v>
      </c>
      <c r="O28" s="78">
        <f t="shared" si="2"/>
        <v>0</v>
      </c>
      <c r="P28" s="78">
        <v>19</v>
      </c>
    </row>
    <row r="29" spans="1:16" s="85" customFormat="1" ht="33" customHeight="1" x14ac:dyDescent="0.25">
      <c r="A29" s="71">
        <v>6</v>
      </c>
      <c r="B29" s="71">
        <v>5520121</v>
      </c>
      <c r="C29" s="73" t="s">
        <v>29</v>
      </c>
      <c r="D29" s="71">
        <v>6520121</v>
      </c>
      <c r="E29" s="73" t="s">
        <v>29</v>
      </c>
      <c r="F29" s="73"/>
      <c r="G29" s="73" t="s">
        <v>29</v>
      </c>
      <c r="H29" s="71" t="s">
        <v>80</v>
      </c>
      <c r="I29" s="71"/>
      <c r="J29" s="74"/>
      <c r="K29" s="74"/>
      <c r="L29" s="74" t="str">
        <f t="shared" si="0"/>
        <v>X</v>
      </c>
      <c r="M29" s="74" t="str">
        <f>H29</f>
        <v>X</v>
      </c>
      <c r="N29" s="74">
        <f t="shared" si="3"/>
        <v>0</v>
      </c>
      <c r="O29" s="74">
        <f t="shared" si="2"/>
        <v>0</v>
      </c>
      <c r="P29" s="74">
        <v>17</v>
      </c>
    </row>
    <row r="30" spans="1:16" s="86" customFormat="1" ht="33" customHeight="1" x14ac:dyDescent="0.25">
      <c r="A30" s="200" t="s">
        <v>75</v>
      </c>
      <c r="B30" s="200"/>
      <c r="C30" s="200"/>
      <c r="D30" s="200"/>
      <c r="E30" s="200"/>
      <c r="F30" s="200"/>
      <c r="G30" s="200"/>
      <c r="H30" s="200"/>
      <c r="I30" s="200"/>
      <c r="J30" s="45"/>
      <c r="K30" s="47"/>
      <c r="L30" s="45">
        <f t="shared" si="0"/>
        <v>0</v>
      </c>
      <c r="M30" s="45">
        <f t="shared" ref="M30:N57" si="4">H30</f>
        <v>0</v>
      </c>
      <c r="N30" s="45">
        <f t="shared" si="4"/>
        <v>0</v>
      </c>
      <c r="O30" s="45">
        <f t="shared" si="2"/>
        <v>0</v>
      </c>
      <c r="P30" s="45">
        <v>20</v>
      </c>
    </row>
    <row r="31" spans="1:16" s="85" customFormat="1" ht="33" customHeight="1" x14ac:dyDescent="0.25">
      <c r="A31" s="75">
        <v>1</v>
      </c>
      <c r="B31" s="75">
        <v>5510216</v>
      </c>
      <c r="C31" s="79" t="s">
        <v>32</v>
      </c>
      <c r="D31" s="71">
        <v>6510216</v>
      </c>
      <c r="E31" s="73" t="s">
        <v>32</v>
      </c>
      <c r="F31" s="18"/>
      <c r="G31" s="18" t="s">
        <v>32</v>
      </c>
      <c r="H31" s="15" t="s">
        <v>80</v>
      </c>
      <c r="I31" s="15"/>
      <c r="J31" s="17"/>
      <c r="K31" s="17"/>
      <c r="L31" s="17" t="str">
        <f t="shared" si="0"/>
        <v>X</v>
      </c>
      <c r="M31" s="17" t="str">
        <f t="shared" si="4"/>
        <v>X</v>
      </c>
      <c r="N31" s="17">
        <f t="shared" si="4"/>
        <v>0</v>
      </c>
      <c r="O31" s="17">
        <f t="shared" si="2"/>
        <v>0</v>
      </c>
      <c r="P31" s="17">
        <v>21</v>
      </c>
    </row>
    <row r="32" spans="1:16" s="85" customFormat="1" ht="33" customHeight="1" x14ac:dyDescent="0.25">
      <c r="A32" s="75">
        <v>2</v>
      </c>
      <c r="B32" s="75">
        <v>5510412</v>
      </c>
      <c r="C32" s="79" t="s">
        <v>33</v>
      </c>
      <c r="D32" s="75">
        <v>6510412</v>
      </c>
      <c r="E32" s="79" t="s">
        <v>33</v>
      </c>
      <c r="F32" s="77" t="s">
        <v>104</v>
      </c>
      <c r="G32" s="79"/>
      <c r="H32" s="75" t="s">
        <v>80</v>
      </c>
      <c r="I32" s="75"/>
      <c r="J32" s="78"/>
      <c r="K32" s="78"/>
      <c r="L32" s="78" t="str">
        <f t="shared" si="0"/>
        <v>X</v>
      </c>
      <c r="M32" s="78" t="str">
        <f t="shared" si="4"/>
        <v>X</v>
      </c>
      <c r="N32" s="78">
        <f t="shared" si="4"/>
        <v>0</v>
      </c>
      <c r="O32" s="78">
        <f t="shared" si="2"/>
        <v>0</v>
      </c>
      <c r="P32" s="78">
        <v>22</v>
      </c>
    </row>
    <row r="33" spans="1:16" s="85" customFormat="1" ht="33" customHeight="1" x14ac:dyDescent="0.25">
      <c r="A33" s="75">
        <v>3</v>
      </c>
      <c r="B33" s="75">
        <v>5510414</v>
      </c>
      <c r="C33" s="79" t="s">
        <v>34</v>
      </c>
      <c r="D33" s="75"/>
      <c r="E33" s="79"/>
      <c r="F33" s="77" t="s">
        <v>104</v>
      </c>
      <c r="G33" s="79"/>
      <c r="H33" s="75" t="s">
        <v>80</v>
      </c>
      <c r="I33" s="75"/>
      <c r="J33" s="78">
        <v>3</v>
      </c>
      <c r="K33" s="78">
        <v>2</v>
      </c>
      <c r="L33" s="78" t="str">
        <f t="shared" si="0"/>
        <v>X</v>
      </c>
      <c r="M33" s="78"/>
      <c r="N33" s="78">
        <f t="shared" si="4"/>
        <v>0</v>
      </c>
      <c r="O33" s="78">
        <f t="shared" si="2"/>
        <v>0</v>
      </c>
      <c r="P33" s="78">
        <v>23</v>
      </c>
    </row>
    <row r="34" spans="1:16" s="84" customFormat="1" ht="33" customHeight="1" x14ac:dyDescent="0.25">
      <c r="A34" s="197" t="s">
        <v>76</v>
      </c>
      <c r="B34" s="197"/>
      <c r="C34" s="197"/>
      <c r="D34" s="197"/>
      <c r="E34" s="197"/>
      <c r="F34" s="197"/>
      <c r="G34" s="197"/>
      <c r="H34" s="197"/>
      <c r="I34" s="197"/>
      <c r="J34" s="45"/>
      <c r="K34" s="44"/>
      <c r="L34" s="45">
        <f t="shared" si="0"/>
        <v>0</v>
      </c>
      <c r="M34" s="45">
        <f t="shared" si="4"/>
        <v>0</v>
      </c>
      <c r="N34" s="45">
        <f t="shared" si="4"/>
        <v>0</v>
      </c>
      <c r="O34" s="45">
        <f t="shared" si="2"/>
        <v>0</v>
      </c>
      <c r="P34" s="45">
        <v>24</v>
      </c>
    </row>
    <row r="35" spans="1:16" s="85" customFormat="1" ht="33" customHeight="1" x14ac:dyDescent="0.25">
      <c r="A35" s="71">
        <v>1</v>
      </c>
      <c r="B35" s="71">
        <v>5510211</v>
      </c>
      <c r="C35" s="73" t="s">
        <v>37</v>
      </c>
      <c r="D35" s="71">
        <v>6510211</v>
      </c>
      <c r="E35" s="73" t="s">
        <v>37</v>
      </c>
      <c r="F35" s="73" t="s">
        <v>37</v>
      </c>
      <c r="G35" s="73"/>
      <c r="H35" s="71" t="s">
        <v>80</v>
      </c>
      <c r="I35" s="71"/>
      <c r="J35" s="74"/>
      <c r="K35" s="74"/>
      <c r="L35" s="74" t="str">
        <f>H35</f>
        <v>X</v>
      </c>
      <c r="M35" s="74" t="str">
        <f t="shared" si="4"/>
        <v>X</v>
      </c>
      <c r="N35" s="74">
        <f t="shared" si="4"/>
        <v>0</v>
      </c>
      <c r="O35" s="74">
        <f>I35</f>
        <v>0</v>
      </c>
      <c r="P35" s="74">
        <v>25</v>
      </c>
    </row>
    <row r="36" spans="1:16" s="85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J36" s="17"/>
      <c r="K36" s="17"/>
      <c r="L36" s="17" t="str">
        <f>H36</f>
        <v>X</v>
      </c>
      <c r="M36" s="17" t="str">
        <f t="shared" si="4"/>
        <v>X</v>
      </c>
      <c r="N36" s="17">
        <f t="shared" si="4"/>
        <v>0</v>
      </c>
      <c r="O36" s="17">
        <f>I36</f>
        <v>0</v>
      </c>
      <c r="P36" s="17">
        <v>27</v>
      </c>
    </row>
    <row r="37" spans="1:16" s="85" customFormat="1" ht="33" customHeight="1" x14ac:dyDescent="0.25">
      <c r="A37" s="15">
        <v>4</v>
      </c>
      <c r="B37" s="75">
        <v>5520255</v>
      </c>
      <c r="C37" s="77" t="s">
        <v>40</v>
      </c>
      <c r="D37" s="75">
        <v>6520255</v>
      </c>
      <c r="E37" s="77" t="s">
        <v>40</v>
      </c>
      <c r="F37" s="77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4"/>
        <v>X</v>
      </c>
      <c r="N37" s="17">
        <f t="shared" si="4"/>
        <v>0</v>
      </c>
      <c r="O37" s="17">
        <f>I37</f>
        <v>0</v>
      </c>
      <c r="P37" s="17">
        <v>28</v>
      </c>
    </row>
    <row r="38" spans="1:16" s="85" customFormat="1" ht="33" customHeight="1" x14ac:dyDescent="0.25">
      <c r="A38" s="71">
        <v>2</v>
      </c>
      <c r="B38" s="71">
        <v>5520114</v>
      </c>
      <c r="C38" s="73" t="s">
        <v>38</v>
      </c>
      <c r="D38" s="71">
        <v>6520114</v>
      </c>
      <c r="E38" s="73" t="s">
        <v>38</v>
      </c>
      <c r="F38" s="73"/>
      <c r="G38" s="73" t="s">
        <v>38</v>
      </c>
      <c r="H38" s="71" t="s">
        <v>80</v>
      </c>
      <c r="I38" s="71"/>
      <c r="J38" s="74"/>
      <c r="K38" s="74"/>
      <c r="L38" s="74" t="str">
        <f>H38</f>
        <v>X</v>
      </c>
      <c r="M38" s="74" t="str">
        <f t="shared" si="4"/>
        <v>X</v>
      </c>
      <c r="N38" s="74">
        <f t="shared" si="4"/>
        <v>0</v>
      </c>
      <c r="O38" s="74">
        <f>I38</f>
        <v>0</v>
      </c>
      <c r="P38" s="74">
        <v>26</v>
      </c>
    </row>
    <row r="39" spans="1:16" s="84" customFormat="1" ht="33" customHeight="1" x14ac:dyDescent="0.25">
      <c r="A39" s="46"/>
      <c r="B39" s="197" t="s">
        <v>77</v>
      </c>
      <c r="C39" s="197"/>
      <c r="D39" s="197"/>
      <c r="E39" s="197"/>
      <c r="F39" s="197"/>
      <c r="G39" s="197"/>
      <c r="H39" s="197"/>
      <c r="I39" s="197"/>
      <c r="J39" s="45"/>
      <c r="K39" s="44"/>
      <c r="L39" s="45">
        <f t="shared" si="0"/>
        <v>0</v>
      </c>
      <c r="M39" s="45">
        <f t="shared" si="4"/>
        <v>0</v>
      </c>
      <c r="N39" s="45">
        <f t="shared" si="4"/>
        <v>0</v>
      </c>
      <c r="O39" s="45">
        <f t="shared" si="2"/>
        <v>0</v>
      </c>
      <c r="P39" s="45">
        <v>29</v>
      </c>
    </row>
    <row r="40" spans="1:16" s="85" customFormat="1" ht="33" customHeight="1" x14ac:dyDescent="0.25">
      <c r="A40" s="75">
        <v>1</v>
      </c>
      <c r="B40" s="75">
        <v>5510303</v>
      </c>
      <c r="C40" s="77" t="s">
        <v>41</v>
      </c>
      <c r="D40" s="71">
        <v>6510303</v>
      </c>
      <c r="E40" s="40" t="s">
        <v>41</v>
      </c>
      <c r="F40" s="16" t="s">
        <v>41</v>
      </c>
      <c r="G40" s="16"/>
      <c r="H40" s="15" t="s">
        <v>80</v>
      </c>
      <c r="I40" s="15"/>
      <c r="J40" s="17"/>
      <c r="K40" s="17"/>
      <c r="L40" s="17" t="str">
        <f t="shared" si="0"/>
        <v>X</v>
      </c>
      <c r="M40" s="17" t="str">
        <f t="shared" si="4"/>
        <v>X</v>
      </c>
      <c r="N40" s="17">
        <f t="shared" si="4"/>
        <v>0</v>
      </c>
      <c r="O40" s="17">
        <f t="shared" si="2"/>
        <v>0</v>
      </c>
      <c r="P40" s="17">
        <v>30</v>
      </c>
    </row>
    <row r="41" spans="1:16" s="85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J41" s="17"/>
      <c r="K41" s="17"/>
      <c r="L41" s="17" t="str">
        <f t="shared" si="0"/>
        <v>X</v>
      </c>
      <c r="M41" s="17" t="str">
        <f t="shared" si="4"/>
        <v>X</v>
      </c>
      <c r="N41" s="17">
        <f t="shared" si="4"/>
        <v>0</v>
      </c>
      <c r="O41" s="17">
        <f t="shared" si="2"/>
        <v>0</v>
      </c>
      <c r="P41" s="17">
        <v>37</v>
      </c>
    </row>
    <row r="42" spans="1:16" s="85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J42" s="17"/>
      <c r="K42" s="17"/>
      <c r="L42" s="17" t="str">
        <f t="shared" si="0"/>
        <v>X</v>
      </c>
      <c r="M42" s="17" t="str">
        <f t="shared" si="4"/>
        <v>X</v>
      </c>
      <c r="N42" s="17">
        <f t="shared" si="4"/>
        <v>0</v>
      </c>
      <c r="O42" s="17">
        <f t="shared" si="2"/>
        <v>0</v>
      </c>
      <c r="P42" s="17">
        <v>39</v>
      </c>
    </row>
    <row r="43" spans="1:16" s="85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0"/>
        <v>X</v>
      </c>
      <c r="M43" s="17" t="str">
        <f t="shared" si="4"/>
        <v>X</v>
      </c>
      <c r="N43" s="17">
        <f t="shared" si="4"/>
        <v>0</v>
      </c>
      <c r="O43" s="17">
        <f t="shared" si="2"/>
        <v>0</v>
      </c>
      <c r="P43" s="17">
        <v>42</v>
      </c>
    </row>
    <row r="44" spans="1:16" s="85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J44" s="17"/>
      <c r="K44" s="17"/>
      <c r="L44" s="17" t="str">
        <f t="shared" si="0"/>
        <v>X</v>
      </c>
      <c r="M44" s="17" t="str">
        <f t="shared" si="4"/>
        <v>X</v>
      </c>
      <c r="N44" s="17">
        <f t="shared" si="4"/>
        <v>0</v>
      </c>
      <c r="O44" s="17">
        <f t="shared" si="2"/>
        <v>0</v>
      </c>
      <c r="P44" s="17">
        <v>33</v>
      </c>
    </row>
    <row r="45" spans="1:16" s="85" customFormat="1" ht="33" customHeight="1" x14ac:dyDescent="0.25">
      <c r="A45" s="15">
        <v>6</v>
      </c>
      <c r="B45" s="75">
        <v>5520218</v>
      </c>
      <c r="C45" s="79" t="s">
        <v>44</v>
      </c>
      <c r="D45" s="75">
        <v>6520218</v>
      </c>
      <c r="E45" s="79" t="s">
        <v>44</v>
      </c>
      <c r="F45" s="77" t="s">
        <v>108</v>
      </c>
      <c r="G45" s="18"/>
      <c r="H45" s="15" t="s">
        <v>80</v>
      </c>
      <c r="I45" s="15"/>
      <c r="J45" s="17"/>
      <c r="K45" s="17"/>
      <c r="L45" s="17" t="str">
        <f t="shared" si="0"/>
        <v>X</v>
      </c>
      <c r="M45" s="17" t="str">
        <f t="shared" si="4"/>
        <v>X</v>
      </c>
      <c r="N45" s="17">
        <f t="shared" si="4"/>
        <v>0</v>
      </c>
      <c r="O45" s="17">
        <f t="shared" si="2"/>
        <v>0</v>
      </c>
      <c r="P45" s="17">
        <v>35</v>
      </c>
    </row>
    <row r="46" spans="1:16" s="85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J46" s="17"/>
      <c r="K46" s="17"/>
      <c r="L46" s="17" t="str">
        <f t="shared" si="0"/>
        <v>X</v>
      </c>
      <c r="M46" s="17" t="str">
        <f t="shared" si="4"/>
        <v>X</v>
      </c>
      <c r="N46" s="17">
        <f t="shared" si="4"/>
        <v>0</v>
      </c>
      <c r="O46" s="17">
        <f t="shared" si="2"/>
        <v>0</v>
      </c>
      <c r="P46" s="17">
        <v>36</v>
      </c>
    </row>
    <row r="47" spans="1:16" s="85" customFormat="1" ht="33" customHeight="1" x14ac:dyDescent="0.25">
      <c r="A47" s="15">
        <v>8</v>
      </c>
      <c r="B47" s="75">
        <v>5510305</v>
      </c>
      <c r="C47" s="77" t="s">
        <v>66</v>
      </c>
      <c r="D47" s="75">
        <v>6510305</v>
      </c>
      <c r="E47" s="77" t="s">
        <v>67</v>
      </c>
      <c r="F47" s="77" t="s">
        <v>106</v>
      </c>
      <c r="G47" s="16"/>
      <c r="H47" s="15" t="s">
        <v>80</v>
      </c>
      <c r="I47" s="15"/>
      <c r="J47" s="17"/>
      <c r="K47" s="17"/>
      <c r="L47" s="17" t="str">
        <f t="shared" si="0"/>
        <v>X</v>
      </c>
      <c r="M47" s="17" t="str">
        <f t="shared" si="4"/>
        <v>X</v>
      </c>
      <c r="N47" s="17">
        <f t="shared" si="4"/>
        <v>0</v>
      </c>
      <c r="O47" s="17">
        <f t="shared" si="2"/>
        <v>0</v>
      </c>
      <c r="P47" s="17">
        <v>32</v>
      </c>
    </row>
    <row r="48" spans="1:16" s="85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J48" s="17"/>
      <c r="K48" s="17"/>
      <c r="L48" s="17" t="str">
        <f t="shared" si="0"/>
        <v>X</v>
      </c>
      <c r="M48" s="17" t="str">
        <f t="shared" si="4"/>
        <v>X</v>
      </c>
      <c r="N48" s="17">
        <f t="shared" si="4"/>
        <v>0</v>
      </c>
      <c r="O48" s="17">
        <f t="shared" si="2"/>
        <v>0</v>
      </c>
      <c r="P48" s="17">
        <v>41</v>
      </c>
    </row>
    <row r="49" spans="1:16" s="85" customFormat="1" ht="33" customHeight="1" x14ac:dyDescent="0.25">
      <c r="A49" s="75">
        <v>10</v>
      </c>
      <c r="B49" s="75">
        <v>5510304</v>
      </c>
      <c r="C49" s="77" t="s">
        <v>60</v>
      </c>
      <c r="D49" s="75">
        <v>6510304</v>
      </c>
      <c r="E49" s="77" t="s">
        <v>60</v>
      </c>
      <c r="F49" s="77"/>
      <c r="G49" s="77" t="s">
        <v>52</v>
      </c>
      <c r="H49" s="15" t="s">
        <v>80</v>
      </c>
      <c r="I49" s="15"/>
      <c r="J49" s="17"/>
      <c r="K49" s="17"/>
      <c r="L49" s="17" t="str">
        <f t="shared" si="0"/>
        <v>X</v>
      </c>
      <c r="M49" s="17" t="str">
        <f t="shared" si="4"/>
        <v>X</v>
      </c>
      <c r="N49" s="17">
        <f t="shared" si="4"/>
        <v>0</v>
      </c>
      <c r="O49" s="17">
        <f t="shared" si="2"/>
        <v>0</v>
      </c>
      <c r="P49" s="17">
        <v>31</v>
      </c>
    </row>
    <row r="50" spans="1:16" s="85" customFormat="1" ht="33" customHeight="1" x14ac:dyDescent="0.25">
      <c r="A50" s="75">
        <v>11</v>
      </c>
      <c r="B50" s="75">
        <v>5520217</v>
      </c>
      <c r="C50" s="77" t="s">
        <v>43</v>
      </c>
      <c r="D50" s="75">
        <v>6520217</v>
      </c>
      <c r="E50" s="77" t="s">
        <v>43</v>
      </c>
      <c r="F50" s="77"/>
      <c r="G50" s="77" t="s">
        <v>43</v>
      </c>
      <c r="H50" s="15" t="s">
        <v>80</v>
      </c>
      <c r="I50" s="15"/>
      <c r="J50" s="17"/>
      <c r="K50" s="17"/>
      <c r="L50" s="17" t="str">
        <f t="shared" si="0"/>
        <v>X</v>
      </c>
      <c r="M50" s="17" t="str">
        <f t="shared" si="4"/>
        <v>X</v>
      </c>
      <c r="N50" s="17">
        <f t="shared" si="4"/>
        <v>0</v>
      </c>
      <c r="O50" s="17">
        <f t="shared" si="2"/>
        <v>0</v>
      </c>
      <c r="P50" s="17">
        <v>34</v>
      </c>
    </row>
    <row r="51" spans="1:16" s="85" customFormat="1" ht="33" customHeight="1" x14ac:dyDescent="0.25">
      <c r="A51" s="71">
        <v>12</v>
      </c>
      <c r="B51" s="71">
        <v>5520225</v>
      </c>
      <c r="C51" s="73" t="s">
        <v>47</v>
      </c>
      <c r="D51" s="71">
        <v>6520225</v>
      </c>
      <c r="E51" s="73" t="s">
        <v>47</v>
      </c>
      <c r="F51" s="73"/>
      <c r="G51" s="73" t="s">
        <v>47</v>
      </c>
      <c r="H51" s="71" t="s">
        <v>80</v>
      </c>
      <c r="I51" s="71"/>
      <c r="J51" s="74"/>
      <c r="K51" s="74"/>
      <c r="L51" s="74" t="str">
        <f t="shared" si="0"/>
        <v>X</v>
      </c>
      <c r="M51" s="74" t="str">
        <f t="shared" si="4"/>
        <v>X</v>
      </c>
      <c r="N51" s="74">
        <f t="shared" si="4"/>
        <v>0</v>
      </c>
      <c r="O51" s="74">
        <f t="shared" si="2"/>
        <v>0</v>
      </c>
      <c r="P51" s="74">
        <v>38</v>
      </c>
    </row>
    <row r="52" spans="1:16" s="85" customFormat="1" ht="33" customHeight="1" x14ac:dyDescent="0.25">
      <c r="A52" s="71">
        <v>13</v>
      </c>
      <c r="B52" s="71">
        <v>5520227</v>
      </c>
      <c r="C52" s="73" t="s">
        <v>49</v>
      </c>
      <c r="D52" s="71">
        <v>6520227</v>
      </c>
      <c r="E52" s="73" t="s">
        <v>49</v>
      </c>
      <c r="F52" s="73"/>
      <c r="G52" s="73" t="s">
        <v>49</v>
      </c>
      <c r="H52" s="71" t="s">
        <v>80</v>
      </c>
      <c r="I52" s="71"/>
      <c r="J52" s="74"/>
      <c r="K52" s="74"/>
      <c r="L52" s="74" t="str">
        <f t="shared" si="0"/>
        <v>X</v>
      </c>
      <c r="M52" s="74" t="str">
        <f t="shared" si="4"/>
        <v>X</v>
      </c>
      <c r="N52" s="74">
        <f t="shared" si="4"/>
        <v>0</v>
      </c>
      <c r="O52" s="74">
        <f t="shared" si="2"/>
        <v>0</v>
      </c>
      <c r="P52" s="74">
        <v>40</v>
      </c>
    </row>
    <row r="53" spans="1:16" s="84" customFormat="1" ht="33" customHeight="1" x14ac:dyDescent="0.25">
      <c r="A53" s="46"/>
      <c r="B53" s="197" t="s">
        <v>78</v>
      </c>
      <c r="C53" s="197"/>
      <c r="D53" s="197"/>
      <c r="E53" s="197"/>
      <c r="F53" s="197"/>
      <c r="G53" s="197"/>
      <c r="H53" s="197"/>
      <c r="I53" s="197"/>
      <c r="J53" s="45"/>
      <c r="K53" s="44"/>
      <c r="L53" s="45">
        <f t="shared" si="0"/>
        <v>0</v>
      </c>
      <c r="M53" s="45">
        <f t="shared" si="4"/>
        <v>0</v>
      </c>
      <c r="N53" s="45">
        <f t="shared" si="4"/>
        <v>0</v>
      </c>
      <c r="O53" s="45">
        <f t="shared" si="2"/>
        <v>0</v>
      </c>
      <c r="P53" s="45">
        <v>43</v>
      </c>
    </row>
    <row r="54" spans="1:16" s="85" customFormat="1" ht="33" customHeight="1" x14ac:dyDescent="0.25">
      <c r="A54" s="71">
        <v>1</v>
      </c>
      <c r="B54" s="72">
        <v>5540204</v>
      </c>
      <c r="C54" s="73" t="s">
        <v>54</v>
      </c>
      <c r="D54" s="72">
        <v>6540204</v>
      </c>
      <c r="E54" s="73" t="s">
        <v>55</v>
      </c>
      <c r="F54" s="40" t="s">
        <v>109</v>
      </c>
      <c r="G54" s="73"/>
      <c r="H54" s="71" t="s">
        <v>80</v>
      </c>
      <c r="I54" s="71"/>
      <c r="J54" s="74"/>
      <c r="K54" s="74"/>
      <c r="L54" s="74" t="str">
        <f>H54</f>
        <v>X</v>
      </c>
      <c r="M54" s="74" t="str">
        <f t="shared" si="4"/>
        <v>X</v>
      </c>
      <c r="N54" s="74">
        <f t="shared" si="4"/>
        <v>0</v>
      </c>
      <c r="O54" s="74">
        <f>I54</f>
        <v>0</v>
      </c>
      <c r="P54" s="74">
        <v>44</v>
      </c>
    </row>
    <row r="55" spans="1:16" s="85" customFormat="1" ht="33" customHeight="1" x14ac:dyDescent="0.25">
      <c r="A55" s="15">
        <v>2</v>
      </c>
      <c r="B55" s="68">
        <v>5540206</v>
      </c>
      <c r="C55" s="18" t="s">
        <v>57</v>
      </c>
      <c r="D55" s="68">
        <v>6540206</v>
      </c>
      <c r="E55" s="18" t="s">
        <v>57</v>
      </c>
      <c r="F55" s="16" t="s">
        <v>110</v>
      </c>
      <c r="G55" s="18"/>
      <c r="H55" s="15" t="s">
        <v>80</v>
      </c>
      <c r="I55" s="15"/>
      <c r="J55" s="17"/>
      <c r="K55" s="17"/>
      <c r="L55" s="17" t="str">
        <f>H55</f>
        <v>X</v>
      </c>
      <c r="M55" s="17" t="str">
        <f t="shared" si="4"/>
        <v>X</v>
      </c>
      <c r="N55" s="17">
        <f t="shared" si="4"/>
        <v>0</v>
      </c>
      <c r="O55" s="17">
        <f>I55</f>
        <v>0</v>
      </c>
      <c r="P55" s="17">
        <v>46</v>
      </c>
    </row>
    <row r="56" spans="1:16" s="85" customFormat="1" ht="33" customHeight="1" x14ac:dyDescent="0.25">
      <c r="A56" s="71">
        <v>3</v>
      </c>
      <c r="B56" s="72">
        <v>5540205</v>
      </c>
      <c r="C56" s="73" t="s">
        <v>56</v>
      </c>
      <c r="D56" s="72">
        <v>6540205</v>
      </c>
      <c r="E56" s="73" t="s">
        <v>56</v>
      </c>
      <c r="F56" s="73"/>
      <c r="G56" s="73" t="s">
        <v>56</v>
      </c>
      <c r="H56" s="71" t="s">
        <v>80</v>
      </c>
      <c r="I56" s="71"/>
      <c r="J56" s="74"/>
      <c r="K56" s="74"/>
      <c r="L56" s="74" t="str">
        <f>H56</f>
        <v>X</v>
      </c>
      <c r="M56" s="74" t="str">
        <f t="shared" si="4"/>
        <v>X</v>
      </c>
      <c r="N56" s="74">
        <f t="shared" si="4"/>
        <v>0</v>
      </c>
      <c r="O56" s="74">
        <f>I56</f>
        <v>0</v>
      </c>
      <c r="P56" s="74">
        <v>45</v>
      </c>
    </row>
    <row r="57" spans="1:16" s="85" customFormat="1" ht="33" customHeight="1" x14ac:dyDescent="0.25">
      <c r="A57" s="71">
        <v>4</v>
      </c>
      <c r="B57" s="72">
        <v>5540207</v>
      </c>
      <c r="C57" s="73" t="s">
        <v>58</v>
      </c>
      <c r="D57" s="72">
        <v>6540207</v>
      </c>
      <c r="E57" s="73" t="s">
        <v>58</v>
      </c>
      <c r="F57" s="73"/>
      <c r="G57" s="73" t="s">
        <v>58</v>
      </c>
      <c r="H57" s="71" t="s">
        <v>80</v>
      </c>
      <c r="I57" s="71"/>
      <c r="J57" s="74">
        <v>4</v>
      </c>
      <c r="K57" s="74">
        <v>4</v>
      </c>
      <c r="L57" s="74" t="str">
        <f>H57</f>
        <v>X</v>
      </c>
      <c r="M57" s="74" t="str">
        <f t="shared" si="4"/>
        <v>X</v>
      </c>
      <c r="N57" s="74">
        <f t="shared" si="4"/>
        <v>0</v>
      </c>
      <c r="O57" s="74">
        <f>I57</f>
        <v>0</v>
      </c>
      <c r="P57" s="74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87" customFormat="1" ht="19.5" customHeight="1" x14ac:dyDescent="0.25">
      <c r="A59" s="24" t="s">
        <v>94</v>
      </c>
      <c r="B59" s="25"/>
      <c r="C59" s="26"/>
      <c r="D59" s="25"/>
      <c r="E59" s="26"/>
      <c r="F59" s="26"/>
      <c r="G59" s="26"/>
      <c r="H59" s="25"/>
      <c r="I59" s="25"/>
      <c r="J59" s="26"/>
      <c r="K59" s="26"/>
      <c r="L59" s="26"/>
      <c r="M59" s="26"/>
      <c r="N59" s="26"/>
      <c r="O59" s="26"/>
      <c r="P59" s="26"/>
    </row>
    <row r="60" spans="1:16" s="87" customFormat="1" ht="19.5" customHeight="1" x14ac:dyDescent="0.25">
      <c r="A60" s="27"/>
      <c r="B60" s="27" t="s">
        <v>125</v>
      </c>
      <c r="C60" s="26"/>
      <c r="D60" s="25"/>
      <c r="E60" s="26"/>
      <c r="F60" s="26"/>
      <c r="G60" s="26"/>
      <c r="H60" s="25"/>
      <c r="I60" s="25"/>
      <c r="J60" s="26"/>
      <c r="K60" s="26"/>
      <c r="L60" s="26"/>
      <c r="M60" s="26"/>
      <c r="N60" s="26"/>
      <c r="O60" s="26"/>
      <c r="P60" s="26"/>
    </row>
    <row r="61" spans="1:16" s="87" customFormat="1" ht="19.5" customHeight="1" x14ac:dyDescent="0.25">
      <c r="A61" s="27"/>
      <c r="B61" s="27" t="s">
        <v>126</v>
      </c>
      <c r="C61" s="26"/>
      <c r="D61" s="25"/>
      <c r="E61" s="26"/>
      <c r="F61" s="26"/>
      <c r="G61" s="26"/>
      <c r="H61" s="25"/>
      <c r="I61" s="25"/>
      <c r="J61" s="26"/>
      <c r="K61" s="26"/>
      <c r="L61" s="26"/>
      <c r="M61" s="26"/>
      <c r="N61" s="26"/>
      <c r="O61" s="26"/>
      <c r="P61" s="26"/>
    </row>
    <row r="62" spans="1:16" s="87" customFormat="1" ht="19.5" customHeight="1" x14ac:dyDescent="0.25">
      <c r="A62" s="24" t="s">
        <v>95</v>
      </c>
      <c r="B62" s="27"/>
      <c r="C62" s="26"/>
      <c r="D62" s="25"/>
      <c r="E62" s="26"/>
      <c r="F62" s="26"/>
      <c r="G62" s="26"/>
      <c r="H62" s="25"/>
      <c r="I62" s="25"/>
      <c r="J62" s="26"/>
      <c r="K62" s="26"/>
      <c r="L62" s="26"/>
      <c r="M62" s="26"/>
      <c r="N62" s="26"/>
      <c r="O62" s="26"/>
      <c r="P62" s="26"/>
    </row>
    <row r="63" spans="1:16" s="87" customFormat="1" ht="19.5" customHeight="1" x14ac:dyDescent="0.25">
      <c r="A63" s="27"/>
      <c r="B63" s="27" t="s">
        <v>123</v>
      </c>
      <c r="C63" s="26"/>
      <c r="D63" s="25"/>
      <c r="E63" s="26"/>
      <c r="F63" s="26"/>
      <c r="G63" s="26"/>
      <c r="H63" s="25"/>
      <c r="I63" s="25"/>
      <c r="J63" s="26"/>
      <c r="K63" s="26"/>
      <c r="L63" s="26"/>
      <c r="M63" s="26"/>
      <c r="N63" s="26"/>
      <c r="O63" s="26"/>
      <c r="P63" s="26"/>
    </row>
    <row r="64" spans="1:16" s="87" customFormat="1" ht="19.5" customHeight="1" x14ac:dyDescent="0.25">
      <c r="A64" s="27"/>
      <c r="B64" s="27" t="s">
        <v>124</v>
      </c>
      <c r="C64" s="26"/>
      <c r="D64" s="25"/>
      <c r="E64" s="26"/>
      <c r="F64" s="26"/>
      <c r="G64" s="26"/>
      <c r="H64" s="25"/>
      <c r="I64" s="25"/>
      <c r="J64" s="26"/>
      <c r="K64" s="26"/>
      <c r="L64" s="26"/>
      <c r="M64" s="26"/>
      <c r="N64" s="26"/>
      <c r="O64" s="26"/>
      <c r="P64" s="26"/>
    </row>
    <row r="65" spans="1:16" ht="21" customHeight="1" x14ac:dyDescent="0.25">
      <c r="A65" s="9"/>
      <c r="B65" s="9"/>
    </row>
    <row r="66" spans="1:16" s="88" customFormat="1" x14ac:dyDescent="0.25">
      <c r="A66" s="1"/>
      <c r="B66" s="1"/>
      <c r="C66" s="1" t="s">
        <v>87</v>
      </c>
      <c r="D66" s="1"/>
      <c r="E66" s="1"/>
      <c r="F66" s="1" t="s">
        <v>88</v>
      </c>
      <c r="G66" s="1"/>
      <c r="H66" s="3"/>
      <c r="I66" s="3"/>
      <c r="J66" s="1"/>
      <c r="K66" s="1"/>
      <c r="L66" s="1"/>
      <c r="M66" s="1"/>
      <c r="N66" s="1"/>
      <c r="O66" s="1"/>
      <c r="P66" s="1"/>
    </row>
    <row r="67" spans="1:16" s="88" customFormat="1" ht="20.25" customHeight="1" x14ac:dyDescent="0.25">
      <c r="A67" s="1"/>
      <c r="B67" s="1"/>
      <c r="C67" s="1"/>
      <c r="D67" s="1"/>
      <c r="E67" s="1"/>
      <c r="F67" s="1"/>
      <c r="G67" s="1"/>
      <c r="H67" s="3"/>
      <c r="I67" s="3"/>
      <c r="J67" s="1"/>
      <c r="K67" s="1"/>
      <c r="L67" s="1"/>
      <c r="M67" s="1"/>
      <c r="N67" s="1"/>
      <c r="O67" s="1"/>
      <c r="P67" s="1"/>
    </row>
    <row r="68" spans="1:16" s="88" customFormat="1" ht="20.25" customHeight="1" x14ac:dyDescent="0.25">
      <c r="A68" s="1"/>
      <c r="B68" s="1"/>
      <c r="C68" s="1"/>
      <c r="D68" s="1"/>
      <c r="E68" s="1"/>
      <c r="F68" s="1"/>
      <c r="G68" s="1"/>
      <c r="H68" s="3"/>
      <c r="I68" s="3"/>
      <c r="J68" s="1"/>
      <c r="K68" s="1"/>
      <c r="L68" s="1"/>
      <c r="M68" s="1"/>
      <c r="N68" s="1"/>
      <c r="O68" s="1"/>
      <c r="P68" s="1"/>
    </row>
    <row r="69" spans="1:16" s="88" customFormat="1" ht="20.25" customHeight="1" x14ac:dyDescent="0.25">
      <c r="A69" s="1"/>
      <c r="B69" s="1"/>
      <c r="C69" s="1"/>
      <c r="D69" s="1"/>
      <c r="E69" s="1"/>
      <c r="F69" s="1"/>
      <c r="G69" s="1"/>
      <c r="H69" s="3"/>
      <c r="I69" s="3"/>
      <c r="J69" s="1"/>
      <c r="K69" s="1"/>
      <c r="L69" s="1"/>
      <c r="M69" s="1"/>
      <c r="N69" s="1"/>
      <c r="O69" s="1"/>
      <c r="P69" s="1"/>
    </row>
    <row r="70" spans="1:16" s="88" customFormat="1" ht="20.25" customHeight="1" x14ac:dyDescent="0.25">
      <c r="A70" s="1"/>
      <c r="B70" s="1"/>
      <c r="C70" s="1"/>
      <c r="D70" s="1"/>
      <c r="E70" s="1"/>
      <c r="F70" s="1"/>
      <c r="G70" s="1"/>
      <c r="H70" s="3"/>
      <c r="I70" s="3"/>
      <c r="J70" s="1"/>
      <c r="K70" s="1"/>
      <c r="L70" s="1"/>
      <c r="M70" s="1"/>
      <c r="N70" s="1"/>
      <c r="O70" s="1"/>
      <c r="P70" s="1"/>
    </row>
    <row r="71" spans="1:16" s="88" customFormat="1" x14ac:dyDescent="0.25">
      <c r="A71" s="1"/>
      <c r="B71" s="1"/>
      <c r="C71" s="1" t="s">
        <v>90</v>
      </c>
      <c r="D71" s="1"/>
      <c r="E71" s="1"/>
      <c r="F71" s="1" t="s">
        <v>89</v>
      </c>
      <c r="G71" s="1"/>
      <c r="H71" s="3"/>
      <c r="I71" s="3"/>
      <c r="J71" s="1"/>
      <c r="K71" s="1"/>
      <c r="L71" s="1"/>
      <c r="M71" s="1"/>
      <c r="N71" s="1"/>
      <c r="O71" s="1"/>
      <c r="P71" s="1"/>
    </row>
    <row r="72" spans="1:16" x14ac:dyDescent="0.25">
      <c r="A72" s="9"/>
    </row>
    <row r="73" spans="1:16" x14ac:dyDescent="0.25">
      <c r="A73" s="9"/>
    </row>
    <row r="74" spans="1:16" x14ac:dyDescent="0.25">
      <c r="A74" s="9"/>
    </row>
    <row r="75" spans="1:16" x14ac:dyDescent="0.25">
      <c r="A75" s="9"/>
    </row>
    <row r="76" spans="1:16" x14ac:dyDescent="0.25">
      <c r="A76" s="9"/>
      <c r="B76" s="2" t="s">
        <v>140</v>
      </c>
      <c r="C76" t="s">
        <v>141</v>
      </c>
    </row>
    <row r="77" spans="1:16" x14ac:dyDescent="0.25">
      <c r="A77" s="9"/>
      <c r="C77" t="s">
        <v>144</v>
      </c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zoomScale="110" zoomScaleNormal="110" workbookViewId="0">
      <selection activeCell="C9" sqref="C9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customWidth="1"/>
    <col min="10" max="11" width="5.375" customWidth="1"/>
    <col min="12" max="15" width="6" customWidth="1"/>
    <col min="16" max="16" width="9" customWidth="1"/>
    <col min="17" max="18" width="11.75" style="80" customWidth="1"/>
    <col min="19" max="16384" width="9" style="80"/>
  </cols>
  <sheetData>
    <row r="1" spans="1:18" ht="16.5" customHeight="1" x14ac:dyDescent="0.25">
      <c r="A1" s="5" t="s">
        <v>59</v>
      </c>
      <c r="F1" s="42" t="s">
        <v>2</v>
      </c>
    </row>
    <row r="2" spans="1:18" ht="16.5" customHeight="1" x14ac:dyDescent="0.25">
      <c r="A2" s="6" t="s">
        <v>0</v>
      </c>
      <c r="F2" s="43" t="s">
        <v>3</v>
      </c>
      <c r="G2" s="32"/>
      <c r="I2" s="7"/>
    </row>
    <row r="3" spans="1:18" ht="16.5" customHeight="1" x14ac:dyDescent="0.25">
      <c r="A3" s="6" t="s">
        <v>91</v>
      </c>
      <c r="F3" s="5"/>
    </row>
    <row r="4" spans="1:18" x14ac:dyDescent="0.25">
      <c r="F4" s="10" t="s">
        <v>135</v>
      </c>
    </row>
    <row r="5" spans="1:18" ht="8.25" customHeight="1" x14ac:dyDescent="0.25">
      <c r="G5" s="10"/>
    </row>
    <row r="6" spans="1:18" ht="24.75" customHeight="1" x14ac:dyDescent="0.25">
      <c r="A6" s="195" t="s">
        <v>146</v>
      </c>
      <c r="B6" s="195"/>
      <c r="C6" s="195"/>
      <c r="D6" s="195"/>
      <c r="E6" s="195"/>
      <c r="F6" s="195"/>
      <c r="G6" s="195"/>
      <c r="H6" s="129"/>
      <c r="I6" s="129"/>
      <c r="J6" s="4"/>
      <c r="K6" s="4"/>
      <c r="L6" s="4"/>
    </row>
    <row r="7" spans="1:18" ht="9" customHeight="1" x14ac:dyDescent="0.25"/>
    <row r="8" spans="1:18" s="91" customFormat="1" ht="22.5" customHeight="1" x14ac:dyDescent="0.25">
      <c r="A8" s="127" t="s">
        <v>1</v>
      </c>
      <c r="B8" s="204" t="s">
        <v>128</v>
      </c>
      <c r="C8" s="205"/>
      <c r="D8" s="205"/>
      <c r="E8" s="206"/>
      <c r="F8" s="207" t="s">
        <v>96</v>
      </c>
      <c r="G8" s="207" t="s">
        <v>97</v>
      </c>
      <c r="H8" s="209" t="s">
        <v>82</v>
      </c>
      <c r="I8" s="210" t="s">
        <v>69</v>
      </c>
    </row>
    <row r="9" spans="1:18" s="94" customFormat="1" ht="28.5" customHeight="1" x14ac:dyDescent="0.25">
      <c r="A9" s="128"/>
      <c r="B9" s="92" t="s">
        <v>79</v>
      </c>
      <c r="C9" s="93" t="s">
        <v>5</v>
      </c>
      <c r="D9" s="92" t="s">
        <v>70</v>
      </c>
      <c r="E9" s="93" t="s">
        <v>6</v>
      </c>
      <c r="F9" s="208"/>
      <c r="G9" s="208"/>
      <c r="H9" s="206"/>
      <c r="I9" s="210"/>
      <c r="Q9" s="95" t="s">
        <v>142</v>
      </c>
      <c r="R9" s="95" t="s">
        <v>143</v>
      </c>
    </row>
    <row r="10" spans="1:18" s="86" customFormat="1" ht="27" customHeight="1" x14ac:dyDescent="0.25">
      <c r="A10" s="204" t="s">
        <v>71</v>
      </c>
      <c r="B10" s="205"/>
      <c r="C10" s="205"/>
      <c r="D10" s="205"/>
      <c r="E10" s="205"/>
      <c r="F10" s="205"/>
      <c r="G10" s="206"/>
      <c r="H10" s="125"/>
      <c r="I10" s="126"/>
      <c r="L10" s="86" t="s">
        <v>68</v>
      </c>
      <c r="N10" s="86" t="s">
        <v>111</v>
      </c>
    </row>
    <row r="11" spans="1:18" s="85" customFormat="1" ht="27" customHeight="1" x14ac:dyDescent="0.25">
      <c r="A11" s="31">
        <v>1</v>
      </c>
      <c r="B11" s="31">
        <v>5480209</v>
      </c>
      <c r="C11" s="22" t="s">
        <v>7</v>
      </c>
      <c r="D11" s="31">
        <v>6480209</v>
      </c>
      <c r="E11" s="22" t="s">
        <v>7</v>
      </c>
      <c r="F11" s="22"/>
      <c r="G11" s="22" t="s">
        <v>7</v>
      </c>
      <c r="H11" s="31" t="s">
        <v>80</v>
      </c>
      <c r="I11" s="31"/>
      <c r="L11" s="85" t="str">
        <f t="shared" ref="L11:L30" si="0">H11</f>
        <v>X</v>
      </c>
      <c r="M11" s="85" t="str">
        <f t="shared" ref="M11:N19" si="1">H11</f>
        <v>X</v>
      </c>
      <c r="N11" s="85">
        <f t="shared" si="1"/>
        <v>0</v>
      </c>
      <c r="O11" s="85">
        <f t="shared" ref="O11:O30" si="2">I11</f>
        <v>0</v>
      </c>
      <c r="P11" s="85">
        <v>4</v>
      </c>
    </row>
    <row r="12" spans="1:18" s="86" customFormat="1" ht="27" customHeight="1" x14ac:dyDescent="0.25">
      <c r="A12" s="204" t="s">
        <v>72</v>
      </c>
      <c r="B12" s="205"/>
      <c r="C12" s="205"/>
      <c r="D12" s="205"/>
      <c r="E12" s="205"/>
      <c r="F12" s="205"/>
      <c r="G12" s="206"/>
      <c r="H12" s="125"/>
      <c r="I12" s="126"/>
      <c r="J12" s="85"/>
      <c r="L12" s="85">
        <f t="shared" si="0"/>
        <v>0</v>
      </c>
      <c r="M12" s="85">
        <f t="shared" si="1"/>
        <v>0</v>
      </c>
      <c r="N12" s="85">
        <f t="shared" si="1"/>
        <v>0</v>
      </c>
      <c r="O12" s="85">
        <f t="shared" si="2"/>
        <v>0</v>
      </c>
      <c r="P12" s="85">
        <v>7</v>
      </c>
    </row>
    <row r="13" spans="1:18" s="85" customFormat="1" ht="27" customHeight="1" x14ac:dyDescent="0.25">
      <c r="A13" s="31">
        <v>1</v>
      </c>
      <c r="B13" s="31"/>
      <c r="C13" s="22"/>
      <c r="D13" s="31">
        <v>6220206</v>
      </c>
      <c r="E13" s="22" t="s">
        <v>11</v>
      </c>
      <c r="F13" s="22" t="s">
        <v>11</v>
      </c>
      <c r="G13" s="22"/>
      <c r="H13" s="31" t="s">
        <v>80</v>
      </c>
      <c r="I13" s="31"/>
      <c r="J13" s="85">
        <v>1</v>
      </c>
      <c r="K13" s="85">
        <v>1</v>
      </c>
      <c r="L13" s="85" t="str">
        <f t="shared" si="0"/>
        <v>X</v>
      </c>
      <c r="M13" s="85" t="str">
        <f t="shared" si="1"/>
        <v>X</v>
      </c>
      <c r="N13" s="85">
        <f t="shared" si="1"/>
        <v>0</v>
      </c>
      <c r="O13" s="85">
        <f t="shared" si="2"/>
        <v>0</v>
      </c>
      <c r="P13" s="85">
        <v>8</v>
      </c>
    </row>
    <row r="14" spans="1:18" s="86" customFormat="1" ht="27" customHeight="1" x14ac:dyDescent="0.25">
      <c r="A14" s="204" t="s">
        <v>73</v>
      </c>
      <c r="B14" s="205"/>
      <c r="C14" s="205"/>
      <c r="D14" s="205"/>
      <c r="E14" s="205"/>
      <c r="F14" s="205"/>
      <c r="G14" s="206"/>
      <c r="H14" s="125"/>
      <c r="I14" s="126"/>
      <c r="J14" s="85"/>
      <c r="L14" s="85">
        <f t="shared" si="0"/>
        <v>0</v>
      </c>
      <c r="M14" s="85">
        <f t="shared" si="1"/>
        <v>0</v>
      </c>
      <c r="N14" s="85">
        <f t="shared" si="1"/>
        <v>0</v>
      </c>
      <c r="O14" s="85">
        <f t="shared" si="2"/>
        <v>0</v>
      </c>
      <c r="P14" s="85">
        <v>9</v>
      </c>
    </row>
    <row r="15" spans="1:18" s="85" customFormat="1" ht="27" customHeight="1" x14ac:dyDescent="0.25">
      <c r="A15" s="31">
        <v>1</v>
      </c>
      <c r="B15" s="31">
        <v>5340201</v>
      </c>
      <c r="C15" s="22" t="s">
        <v>19</v>
      </c>
      <c r="D15" s="31">
        <v>6340201</v>
      </c>
      <c r="E15" s="22" t="s">
        <v>19</v>
      </c>
      <c r="F15" s="22"/>
      <c r="G15" s="22" t="s">
        <v>19</v>
      </c>
      <c r="H15" s="31" t="s">
        <v>80</v>
      </c>
      <c r="I15" s="31"/>
      <c r="L15" s="85" t="str">
        <f t="shared" si="0"/>
        <v>X</v>
      </c>
      <c r="M15" s="85" t="str">
        <f t="shared" si="1"/>
        <v>X</v>
      </c>
      <c r="N15" s="85">
        <f t="shared" si="1"/>
        <v>0</v>
      </c>
      <c r="O15" s="85">
        <f t="shared" si="2"/>
        <v>0</v>
      </c>
      <c r="P15" s="85">
        <v>10</v>
      </c>
    </row>
    <row r="16" spans="1:18" s="85" customFormat="1" ht="27" customHeight="1" x14ac:dyDescent="0.25">
      <c r="A16" s="31">
        <v>2</v>
      </c>
      <c r="B16" s="31">
        <v>5340302</v>
      </c>
      <c r="C16" s="22" t="s">
        <v>21</v>
      </c>
      <c r="D16" s="31">
        <v>6340302</v>
      </c>
      <c r="E16" s="22" t="s">
        <v>21</v>
      </c>
      <c r="F16" s="22"/>
      <c r="G16" s="22" t="s">
        <v>21</v>
      </c>
      <c r="H16" s="31" t="s">
        <v>80</v>
      </c>
      <c r="I16" s="31"/>
      <c r="L16" s="85" t="str">
        <f t="shared" si="0"/>
        <v>X</v>
      </c>
      <c r="M16" s="85" t="str">
        <f t="shared" si="1"/>
        <v>X</v>
      </c>
      <c r="N16" s="85">
        <f t="shared" si="1"/>
        <v>0</v>
      </c>
      <c r="O16" s="85">
        <f t="shared" si="2"/>
        <v>0</v>
      </c>
      <c r="P16" s="85">
        <v>11</v>
      </c>
    </row>
    <row r="17" spans="1:16" s="85" customFormat="1" ht="29.25" customHeight="1" x14ac:dyDescent="0.25">
      <c r="A17" s="31">
        <v>3</v>
      </c>
      <c r="B17" s="31">
        <v>5340417</v>
      </c>
      <c r="C17" s="21" t="s">
        <v>24</v>
      </c>
      <c r="D17" s="31">
        <v>6340417</v>
      </c>
      <c r="E17" s="21" t="s">
        <v>24</v>
      </c>
      <c r="F17" s="21"/>
      <c r="G17" s="21" t="s">
        <v>24</v>
      </c>
      <c r="H17" s="31" t="s">
        <v>80</v>
      </c>
      <c r="I17" s="31"/>
      <c r="J17" s="85">
        <v>3</v>
      </c>
      <c r="K17" s="85">
        <v>3</v>
      </c>
      <c r="L17" s="85" t="str">
        <f t="shared" si="0"/>
        <v>X</v>
      </c>
      <c r="M17" s="85" t="str">
        <f t="shared" si="1"/>
        <v>X</v>
      </c>
      <c r="N17" s="85">
        <f t="shared" si="1"/>
        <v>0</v>
      </c>
      <c r="O17" s="85">
        <f t="shared" si="2"/>
        <v>0</v>
      </c>
      <c r="P17" s="85">
        <v>12</v>
      </c>
    </row>
    <row r="18" spans="1:16" s="86" customFormat="1" ht="27" customHeight="1" x14ac:dyDescent="0.25">
      <c r="A18" s="204" t="s">
        <v>74</v>
      </c>
      <c r="B18" s="205"/>
      <c r="C18" s="205"/>
      <c r="D18" s="205"/>
      <c r="E18" s="205"/>
      <c r="F18" s="205"/>
      <c r="G18" s="206"/>
      <c r="H18" s="125"/>
      <c r="I18" s="126"/>
      <c r="J18" s="85"/>
      <c r="L18" s="85">
        <f t="shared" si="0"/>
        <v>0</v>
      </c>
      <c r="M18" s="85">
        <f t="shared" si="1"/>
        <v>0</v>
      </c>
      <c r="N18" s="85">
        <f t="shared" si="1"/>
        <v>0</v>
      </c>
      <c r="O18" s="85">
        <f t="shared" si="2"/>
        <v>0</v>
      </c>
      <c r="P18" s="85">
        <v>13</v>
      </c>
    </row>
    <row r="19" spans="1:16" s="85" customFormat="1" ht="27" customHeight="1" x14ac:dyDescent="0.25">
      <c r="A19" s="31">
        <v>1</v>
      </c>
      <c r="B19" s="31"/>
      <c r="C19" s="22"/>
      <c r="D19" s="31">
        <v>6510201</v>
      </c>
      <c r="E19" s="22" t="s">
        <v>25</v>
      </c>
      <c r="F19" s="22" t="s">
        <v>25</v>
      </c>
      <c r="G19" s="22"/>
      <c r="H19" s="31" t="s">
        <v>80</v>
      </c>
      <c r="I19" s="31"/>
      <c r="L19" s="85" t="str">
        <f t="shared" si="0"/>
        <v>X</v>
      </c>
      <c r="M19" s="85" t="str">
        <f>H19</f>
        <v>X</v>
      </c>
      <c r="N19" s="85">
        <f t="shared" si="1"/>
        <v>0</v>
      </c>
      <c r="O19" s="85">
        <f t="shared" si="2"/>
        <v>0</v>
      </c>
      <c r="P19" s="85">
        <v>14</v>
      </c>
    </row>
    <row r="20" spans="1:16" s="85" customFormat="1" ht="27" customHeight="1" x14ac:dyDescent="0.25">
      <c r="A20" s="31">
        <v>2</v>
      </c>
      <c r="B20" s="31">
        <v>5520121</v>
      </c>
      <c r="C20" s="22" t="s">
        <v>29</v>
      </c>
      <c r="D20" s="31">
        <v>6520121</v>
      </c>
      <c r="E20" s="22" t="s">
        <v>29</v>
      </c>
      <c r="F20" s="22"/>
      <c r="G20" s="22" t="s">
        <v>29</v>
      </c>
      <c r="H20" s="31" t="s">
        <v>80</v>
      </c>
      <c r="I20" s="31"/>
      <c r="L20" s="85" t="str">
        <f t="shared" si="0"/>
        <v>X</v>
      </c>
      <c r="M20" s="85" t="str">
        <f>H20</f>
        <v>X</v>
      </c>
      <c r="N20" s="85">
        <f t="shared" ref="N20" si="3">I20</f>
        <v>0</v>
      </c>
      <c r="O20" s="85">
        <f t="shared" si="2"/>
        <v>0</v>
      </c>
      <c r="P20" s="85">
        <v>17</v>
      </c>
    </row>
    <row r="21" spans="1:16" s="86" customFormat="1" ht="27" customHeight="1" x14ac:dyDescent="0.25">
      <c r="A21" s="204" t="s">
        <v>75</v>
      </c>
      <c r="B21" s="205"/>
      <c r="C21" s="205"/>
      <c r="D21" s="205"/>
      <c r="E21" s="205"/>
      <c r="F21" s="205"/>
      <c r="G21" s="206"/>
      <c r="H21" s="125"/>
      <c r="I21" s="126"/>
      <c r="J21" s="85"/>
      <c r="L21" s="85">
        <f t="shared" si="0"/>
        <v>0</v>
      </c>
      <c r="M21" s="85">
        <f t="shared" ref="M21:N33" si="4">H21</f>
        <v>0</v>
      </c>
      <c r="N21" s="85">
        <f t="shared" si="4"/>
        <v>0</v>
      </c>
      <c r="O21" s="85">
        <f t="shared" si="2"/>
        <v>0</v>
      </c>
      <c r="P21" s="85">
        <v>20</v>
      </c>
    </row>
    <row r="22" spans="1:16" s="85" customFormat="1" ht="27" customHeight="1" x14ac:dyDescent="0.25">
      <c r="A22" s="31">
        <v>1</v>
      </c>
      <c r="B22" s="31"/>
      <c r="C22" s="22"/>
      <c r="D22" s="31">
        <v>6510216</v>
      </c>
      <c r="E22" s="22" t="s">
        <v>32</v>
      </c>
      <c r="F22" s="22"/>
      <c r="G22" s="22" t="s">
        <v>32</v>
      </c>
      <c r="H22" s="31" t="s">
        <v>80</v>
      </c>
      <c r="I22" s="31"/>
      <c r="L22" s="85" t="str">
        <f t="shared" si="0"/>
        <v>X</v>
      </c>
      <c r="M22" s="85" t="str">
        <f t="shared" si="4"/>
        <v>X</v>
      </c>
      <c r="N22" s="85">
        <f t="shared" si="4"/>
        <v>0</v>
      </c>
      <c r="O22" s="85">
        <f t="shared" si="2"/>
        <v>0</v>
      </c>
      <c r="P22" s="85">
        <v>21</v>
      </c>
    </row>
    <row r="23" spans="1:16" s="86" customFormat="1" ht="27" customHeight="1" x14ac:dyDescent="0.25">
      <c r="A23" s="204" t="s">
        <v>76</v>
      </c>
      <c r="B23" s="205"/>
      <c r="C23" s="205"/>
      <c r="D23" s="205"/>
      <c r="E23" s="205"/>
      <c r="F23" s="205"/>
      <c r="G23" s="206"/>
      <c r="H23" s="125"/>
      <c r="I23" s="126"/>
      <c r="J23" s="85"/>
      <c r="L23" s="85">
        <f t="shared" si="0"/>
        <v>0</v>
      </c>
      <c r="M23" s="85">
        <f t="shared" si="4"/>
        <v>0</v>
      </c>
      <c r="N23" s="85">
        <f t="shared" si="4"/>
        <v>0</v>
      </c>
      <c r="O23" s="85">
        <f t="shared" si="2"/>
        <v>0</v>
      </c>
      <c r="P23" s="85">
        <v>24</v>
      </c>
    </row>
    <row r="24" spans="1:16" s="85" customFormat="1" ht="27" customHeight="1" x14ac:dyDescent="0.25">
      <c r="A24" s="31">
        <v>1</v>
      </c>
      <c r="B24" s="31">
        <v>5510211</v>
      </c>
      <c r="C24" s="22" t="s">
        <v>37</v>
      </c>
      <c r="D24" s="31">
        <v>6510211</v>
      </c>
      <c r="E24" s="22" t="s">
        <v>37</v>
      </c>
      <c r="F24" s="22" t="s">
        <v>37</v>
      </c>
      <c r="G24" s="22"/>
      <c r="H24" s="31" t="s">
        <v>80</v>
      </c>
      <c r="I24" s="31"/>
      <c r="L24" s="85" t="str">
        <f>H24</f>
        <v>X</v>
      </c>
      <c r="M24" s="85" t="str">
        <f t="shared" si="4"/>
        <v>X</v>
      </c>
      <c r="N24" s="85">
        <f t="shared" si="4"/>
        <v>0</v>
      </c>
      <c r="O24" s="85">
        <f>I24</f>
        <v>0</v>
      </c>
      <c r="P24" s="85">
        <v>25</v>
      </c>
    </row>
    <row r="25" spans="1:16" s="85" customFormat="1" ht="27" customHeight="1" x14ac:dyDescent="0.25">
      <c r="A25" s="31">
        <v>2</v>
      </c>
      <c r="B25" s="31">
        <v>5520114</v>
      </c>
      <c r="C25" s="22" t="s">
        <v>38</v>
      </c>
      <c r="D25" s="31">
        <v>6520114</v>
      </c>
      <c r="E25" s="22" t="s">
        <v>38</v>
      </c>
      <c r="F25" s="22"/>
      <c r="G25" s="22" t="s">
        <v>38</v>
      </c>
      <c r="H25" s="31" t="s">
        <v>80</v>
      </c>
      <c r="I25" s="31"/>
      <c r="L25" s="85" t="str">
        <f>H25</f>
        <v>X</v>
      </c>
      <c r="M25" s="85" t="str">
        <f t="shared" si="4"/>
        <v>X</v>
      </c>
      <c r="N25" s="85">
        <f t="shared" si="4"/>
        <v>0</v>
      </c>
      <c r="O25" s="85">
        <f>I25</f>
        <v>0</v>
      </c>
      <c r="P25" s="85">
        <v>26</v>
      </c>
    </row>
    <row r="26" spans="1:16" s="86" customFormat="1" ht="27" customHeight="1" x14ac:dyDescent="0.25">
      <c r="A26" s="204" t="s">
        <v>77</v>
      </c>
      <c r="B26" s="205"/>
      <c r="C26" s="205"/>
      <c r="D26" s="205"/>
      <c r="E26" s="205"/>
      <c r="F26" s="205"/>
      <c r="G26" s="206"/>
      <c r="H26" s="125"/>
      <c r="I26" s="126"/>
      <c r="J26" s="85"/>
      <c r="L26" s="85">
        <f t="shared" si="0"/>
        <v>0</v>
      </c>
      <c r="M26" s="85">
        <f t="shared" si="4"/>
        <v>0</v>
      </c>
      <c r="N26" s="85">
        <f t="shared" si="4"/>
        <v>0</v>
      </c>
      <c r="O26" s="85">
        <f t="shared" si="2"/>
        <v>0</v>
      </c>
      <c r="P26" s="85">
        <v>29</v>
      </c>
    </row>
    <row r="27" spans="1:16" s="85" customFormat="1" ht="27" customHeight="1" x14ac:dyDescent="0.25">
      <c r="A27" s="31">
        <v>1</v>
      </c>
      <c r="B27" s="31"/>
      <c r="C27" s="21"/>
      <c r="D27" s="31">
        <v>6510303</v>
      </c>
      <c r="E27" s="21" t="s">
        <v>41</v>
      </c>
      <c r="F27" s="21" t="s">
        <v>41</v>
      </c>
      <c r="G27" s="21"/>
      <c r="H27" s="31" t="s">
        <v>80</v>
      </c>
      <c r="I27" s="31"/>
      <c r="L27" s="85" t="str">
        <f t="shared" si="0"/>
        <v>X</v>
      </c>
      <c r="M27" s="85" t="str">
        <f t="shared" si="4"/>
        <v>X</v>
      </c>
      <c r="N27" s="85">
        <f t="shared" si="4"/>
        <v>0</v>
      </c>
      <c r="O27" s="85">
        <f t="shared" si="2"/>
        <v>0</v>
      </c>
      <c r="P27" s="85">
        <v>30</v>
      </c>
    </row>
    <row r="28" spans="1:16" s="85" customFormat="1" ht="27" customHeight="1" x14ac:dyDescent="0.25">
      <c r="A28" s="31">
        <v>2</v>
      </c>
      <c r="B28" s="31">
        <v>5520225</v>
      </c>
      <c r="C28" s="22" t="s">
        <v>47</v>
      </c>
      <c r="D28" s="31">
        <v>6520225</v>
      </c>
      <c r="E28" s="22" t="s">
        <v>47</v>
      </c>
      <c r="F28" s="22"/>
      <c r="G28" s="22" t="s">
        <v>47</v>
      </c>
      <c r="H28" s="31" t="s">
        <v>80</v>
      </c>
      <c r="I28" s="31"/>
      <c r="L28" s="85" t="str">
        <f t="shared" si="0"/>
        <v>X</v>
      </c>
      <c r="M28" s="85" t="str">
        <f t="shared" si="4"/>
        <v>X</v>
      </c>
      <c r="N28" s="85">
        <f t="shared" si="4"/>
        <v>0</v>
      </c>
      <c r="O28" s="85">
        <f t="shared" si="2"/>
        <v>0</v>
      </c>
      <c r="P28" s="85">
        <v>38</v>
      </c>
    </row>
    <row r="29" spans="1:16" s="85" customFormat="1" ht="27" customHeight="1" x14ac:dyDescent="0.25">
      <c r="A29" s="31">
        <v>3</v>
      </c>
      <c r="B29" s="31">
        <v>5520227</v>
      </c>
      <c r="C29" s="22" t="s">
        <v>49</v>
      </c>
      <c r="D29" s="31">
        <v>6520227</v>
      </c>
      <c r="E29" s="22" t="s">
        <v>49</v>
      </c>
      <c r="F29" s="22"/>
      <c r="G29" s="22" t="s">
        <v>49</v>
      </c>
      <c r="H29" s="31" t="s">
        <v>80</v>
      </c>
      <c r="I29" s="31"/>
      <c r="L29" s="85" t="str">
        <f t="shared" si="0"/>
        <v>X</v>
      </c>
      <c r="M29" s="85" t="str">
        <f t="shared" si="4"/>
        <v>X</v>
      </c>
      <c r="N29" s="85">
        <f t="shared" si="4"/>
        <v>0</v>
      </c>
      <c r="O29" s="85">
        <f t="shared" si="2"/>
        <v>0</v>
      </c>
      <c r="P29" s="85">
        <v>40</v>
      </c>
    </row>
    <row r="30" spans="1:16" s="86" customFormat="1" ht="27" customHeight="1" x14ac:dyDescent="0.25">
      <c r="A30" s="204" t="s">
        <v>78</v>
      </c>
      <c r="B30" s="205"/>
      <c r="C30" s="205"/>
      <c r="D30" s="205"/>
      <c r="E30" s="205"/>
      <c r="F30" s="205"/>
      <c r="G30" s="206"/>
      <c r="H30" s="125"/>
      <c r="I30" s="126"/>
      <c r="J30" s="85"/>
      <c r="L30" s="85">
        <f t="shared" si="0"/>
        <v>0</v>
      </c>
      <c r="M30" s="85">
        <f t="shared" si="4"/>
        <v>0</v>
      </c>
      <c r="N30" s="85">
        <f t="shared" si="4"/>
        <v>0</v>
      </c>
      <c r="O30" s="85">
        <f t="shared" si="2"/>
        <v>0</v>
      </c>
      <c r="P30" s="85">
        <v>43</v>
      </c>
    </row>
    <row r="31" spans="1:16" s="85" customFormat="1" ht="30.75" customHeight="1" x14ac:dyDescent="0.25">
      <c r="A31" s="31">
        <v>1</v>
      </c>
      <c r="B31" s="31">
        <v>5540204</v>
      </c>
      <c r="C31" s="22" t="s">
        <v>54</v>
      </c>
      <c r="D31" s="31">
        <v>6540204</v>
      </c>
      <c r="E31" s="22" t="s">
        <v>55</v>
      </c>
      <c r="F31" s="21" t="s">
        <v>109</v>
      </c>
      <c r="G31" s="22"/>
      <c r="H31" s="31" t="s">
        <v>80</v>
      </c>
      <c r="I31" s="31"/>
      <c r="L31" s="85" t="str">
        <f>H31</f>
        <v>X</v>
      </c>
      <c r="M31" s="85" t="str">
        <f t="shared" si="4"/>
        <v>X</v>
      </c>
      <c r="N31" s="85">
        <f t="shared" si="4"/>
        <v>0</v>
      </c>
      <c r="O31" s="85">
        <f>I31</f>
        <v>0</v>
      </c>
      <c r="P31" s="85">
        <v>44</v>
      </c>
    </row>
    <row r="32" spans="1:16" s="85" customFormat="1" ht="27" customHeight="1" x14ac:dyDescent="0.25">
      <c r="A32" s="31">
        <v>2</v>
      </c>
      <c r="B32" s="31">
        <v>5540205</v>
      </c>
      <c r="C32" s="22" t="s">
        <v>56</v>
      </c>
      <c r="D32" s="31">
        <v>6540205</v>
      </c>
      <c r="E32" s="22" t="s">
        <v>56</v>
      </c>
      <c r="F32" s="22"/>
      <c r="G32" s="22" t="s">
        <v>56</v>
      </c>
      <c r="H32" s="31" t="s">
        <v>80</v>
      </c>
      <c r="I32" s="31"/>
      <c r="L32" s="85" t="str">
        <f>H32</f>
        <v>X</v>
      </c>
      <c r="M32" s="85" t="str">
        <f t="shared" si="4"/>
        <v>X</v>
      </c>
      <c r="N32" s="85">
        <f t="shared" si="4"/>
        <v>0</v>
      </c>
      <c r="O32" s="85">
        <f>I32</f>
        <v>0</v>
      </c>
      <c r="P32" s="85">
        <v>45</v>
      </c>
    </row>
    <row r="33" spans="1:16" s="85" customFormat="1" ht="27" customHeight="1" x14ac:dyDescent="0.25">
      <c r="A33" s="31">
        <v>3</v>
      </c>
      <c r="B33" s="31">
        <v>5540207</v>
      </c>
      <c r="C33" s="22" t="s">
        <v>58</v>
      </c>
      <c r="D33" s="31">
        <v>6540207</v>
      </c>
      <c r="E33" s="22" t="s">
        <v>58</v>
      </c>
      <c r="F33" s="22"/>
      <c r="G33" s="22" t="s">
        <v>58</v>
      </c>
      <c r="H33" s="31" t="s">
        <v>80</v>
      </c>
      <c r="I33" s="31"/>
      <c r="J33" s="85">
        <v>4</v>
      </c>
      <c r="K33" s="85">
        <v>4</v>
      </c>
      <c r="L33" s="85" t="str">
        <f>H33</f>
        <v>X</v>
      </c>
      <c r="M33" s="85" t="str">
        <f t="shared" si="4"/>
        <v>X</v>
      </c>
      <c r="N33" s="85">
        <f t="shared" si="4"/>
        <v>0</v>
      </c>
      <c r="O33" s="85">
        <f>I33</f>
        <v>0</v>
      </c>
      <c r="P33" s="85">
        <v>47</v>
      </c>
    </row>
    <row r="34" spans="1:16" ht="12.75" customHeight="1" x14ac:dyDescent="0.25">
      <c r="J34">
        <f>SUM(J11:J33)</f>
        <v>8</v>
      </c>
      <c r="K34">
        <f>SUM(K11:K33)</f>
        <v>8</v>
      </c>
      <c r="L34">
        <f>COUNTIF(L11:L33,"X")</f>
        <v>16</v>
      </c>
      <c r="M34">
        <f>COUNTIF(M11:M33,"X")</f>
        <v>16</v>
      </c>
      <c r="N34">
        <f>COUNTIF(N11:N33,"X")</f>
        <v>0</v>
      </c>
      <c r="O34">
        <f>COUNTIF(O11:O33,"X")</f>
        <v>0</v>
      </c>
    </row>
    <row r="35" spans="1:16" s="87" customFormat="1" ht="19.5" customHeight="1" x14ac:dyDescent="0.25">
      <c r="A35" s="24" t="s">
        <v>94</v>
      </c>
      <c r="B35" s="25"/>
      <c r="C35" s="26"/>
      <c r="D35" s="25"/>
      <c r="E35" s="26"/>
      <c r="F35" s="26"/>
      <c r="G35" s="26"/>
      <c r="H35" s="25"/>
      <c r="I35" s="25"/>
      <c r="J35" s="26"/>
      <c r="K35" s="26"/>
      <c r="L35" s="26"/>
      <c r="M35" s="26"/>
      <c r="N35" s="26"/>
      <c r="O35" s="26"/>
      <c r="P35" s="26"/>
    </row>
    <row r="36" spans="1:16" s="87" customFormat="1" ht="19.5" customHeight="1" x14ac:dyDescent="0.25">
      <c r="A36" s="27"/>
      <c r="B36" s="27" t="s">
        <v>147</v>
      </c>
      <c r="C36" s="26"/>
      <c r="D36" s="25"/>
      <c r="E36" s="26"/>
      <c r="F36" s="26"/>
      <c r="G36" s="26"/>
      <c r="H36" s="25"/>
      <c r="I36" s="25"/>
      <c r="J36" s="26"/>
      <c r="K36" s="26"/>
      <c r="L36" s="26"/>
      <c r="M36" s="26"/>
      <c r="N36" s="26"/>
      <c r="O36" s="26"/>
      <c r="P36" s="26"/>
    </row>
    <row r="37" spans="1:16" s="87" customFormat="1" ht="19.5" customHeight="1" x14ac:dyDescent="0.25">
      <c r="A37" s="27"/>
      <c r="B37" s="27" t="s">
        <v>148</v>
      </c>
      <c r="C37" s="26"/>
      <c r="D37" s="25"/>
      <c r="E37" s="26"/>
      <c r="F37" s="26"/>
      <c r="G37" s="26"/>
      <c r="H37" s="25"/>
      <c r="I37" s="25"/>
      <c r="J37" s="26"/>
      <c r="K37" s="26"/>
      <c r="L37" s="26"/>
      <c r="M37" s="26"/>
      <c r="N37" s="26"/>
      <c r="O37" s="26"/>
      <c r="P37" s="26"/>
    </row>
    <row r="38" spans="1:16" ht="21" customHeight="1" x14ac:dyDescent="0.25">
      <c r="A38" s="9"/>
      <c r="B38" s="9"/>
    </row>
    <row r="39" spans="1:16" s="88" customFormat="1" x14ac:dyDescent="0.25">
      <c r="A39" s="1"/>
      <c r="B39" s="1"/>
      <c r="C39" s="1" t="s">
        <v>87</v>
      </c>
      <c r="D39" s="1"/>
      <c r="E39" s="1"/>
      <c r="F39" s="1" t="s">
        <v>164</v>
      </c>
      <c r="G39" s="1"/>
      <c r="H39" s="3"/>
      <c r="I39" s="3"/>
      <c r="J39" s="1"/>
      <c r="K39" s="1"/>
      <c r="L39" s="1"/>
      <c r="M39" s="1"/>
      <c r="N39" s="1"/>
      <c r="O39" s="1"/>
      <c r="P39" s="1"/>
    </row>
    <row r="40" spans="1:16" s="88" customFormat="1" ht="23.25" customHeight="1" x14ac:dyDescent="0.25">
      <c r="A40" s="1"/>
      <c r="B40" s="1"/>
      <c r="C40" s="1"/>
      <c r="D40" s="1"/>
      <c r="E40" s="1"/>
      <c r="F40" s="1"/>
      <c r="G40" s="1"/>
      <c r="H40" s="3"/>
      <c r="I40" s="3"/>
      <c r="J40" s="1"/>
      <c r="K40" s="1"/>
      <c r="L40" s="1"/>
      <c r="M40" s="1"/>
      <c r="N40" s="1"/>
      <c r="O40" s="1"/>
      <c r="P40" s="1"/>
    </row>
    <row r="41" spans="1:16" s="88" customFormat="1" ht="23.25" customHeight="1" x14ac:dyDescent="0.25">
      <c r="A41" s="1"/>
      <c r="B41" s="1"/>
      <c r="C41" s="1"/>
      <c r="D41" s="1"/>
      <c r="E41" s="1"/>
      <c r="F41" s="1"/>
      <c r="G41" s="1"/>
      <c r="H41" s="3"/>
      <c r="I41" s="3"/>
      <c r="J41" s="1"/>
      <c r="K41" s="1"/>
      <c r="L41" s="1"/>
      <c r="M41" s="1"/>
      <c r="N41" s="1"/>
      <c r="O41" s="1"/>
      <c r="P41" s="1"/>
    </row>
    <row r="42" spans="1:16" s="88" customFormat="1" ht="23.25" customHeight="1" x14ac:dyDescent="0.25">
      <c r="A42" s="1"/>
      <c r="B42" s="1"/>
      <c r="C42" s="1"/>
      <c r="D42" s="1"/>
      <c r="E42" s="1"/>
      <c r="F42" s="1"/>
      <c r="G42" s="1"/>
      <c r="H42" s="3"/>
      <c r="I42" s="3"/>
      <c r="J42" s="1"/>
      <c r="K42" s="1"/>
      <c r="L42" s="1"/>
      <c r="M42" s="1"/>
      <c r="N42" s="1"/>
      <c r="O42" s="1"/>
      <c r="P42" s="1"/>
    </row>
    <row r="43" spans="1:16" s="88" customFormat="1" x14ac:dyDescent="0.25">
      <c r="A43" s="1"/>
      <c r="B43" s="1"/>
      <c r="C43" s="1" t="s">
        <v>90</v>
      </c>
      <c r="D43" s="1"/>
      <c r="E43" s="1"/>
      <c r="F43" s="1" t="s">
        <v>165</v>
      </c>
      <c r="G43" s="1"/>
      <c r="H43" s="3"/>
      <c r="I43" s="3"/>
      <c r="J43" s="1"/>
      <c r="K43" s="1"/>
      <c r="L43" s="1"/>
      <c r="M43" s="1"/>
      <c r="N43" s="1"/>
      <c r="O43" s="1"/>
      <c r="P43" s="1"/>
    </row>
    <row r="44" spans="1:16" x14ac:dyDescent="0.25">
      <c r="A44" s="9"/>
    </row>
    <row r="45" spans="1:16" x14ac:dyDescent="0.25">
      <c r="A45" s="9"/>
    </row>
    <row r="46" spans="1:16" x14ac:dyDescent="0.25">
      <c r="A46" s="9"/>
    </row>
    <row r="47" spans="1:16" x14ac:dyDescent="0.25">
      <c r="A47" s="9"/>
    </row>
    <row r="48" spans="1:16" x14ac:dyDescent="0.25">
      <c r="A48" s="9"/>
    </row>
    <row r="49" spans="1:3" x14ac:dyDescent="0.25">
      <c r="A49" s="9"/>
      <c r="B49" s="2" t="s">
        <v>140</v>
      </c>
      <c r="C49" t="s">
        <v>141</v>
      </c>
    </row>
    <row r="50" spans="1:3" x14ac:dyDescent="0.25">
      <c r="A50" s="9"/>
      <c r="C50" t="s">
        <v>144</v>
      </c>
    </row>
  </sheetData>
  <mergeCells count="14">
    <mergeCell ref="H8:H9"/>
    <mergeCell ref="I8:I9"/>
    <mergeCell ref="A6:G6"/>
    <mergeCell ref="A23:G23"/>
    <mergeCell ref="A26:G26"/>
    <mergeCell ref="A30:G30"/>
    <mergeCell ref="B8:E8"/>
    <mergeCell ref="F8:F9"/>
    <mergeCell ref="G8:G9"/>
    <mergeCell ref="A14:G14"/>
    <mergeCell ref="A10:G10"/>
    <mergeCell ref="A12:G12"/>
    <mergeCell ref="A18:G18"/>
    <mergeCell ref="A21:G21"/>
  </mergeCells>
  <printOptions horizontalCentered="1"/>
  <pageMargins left="0.5" right="0" top="0.3" bottom="0.3" header="0" footer="0.15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zoomScale="110" zoomScaleNormal="110" workbookViewId="0">
      <selection activeCell="F43" sqref="F43"/>
    </sheetView>
  </sheetViews>
  <sheetFormatPr defaultRowHeight="15.75" x14ac:dyDescent="0.25"/>
  <cols>
    <col min="1" max="1" width="4.5" style="97" customWidth="1"/>
    <col min="2" max="2" width="7.375" style="97" customWidth="1"/>
    <col min="3" max="3" width="30.125" style="98" customWidth="1"/>
    <col min="4" max="4" width="7.25" style="97" customWidth="1"/>
    <col min="5" max="5" width="30.625" style="98" customWidth="1"/>
    <col min="6" max="6" width="28.625" style="98" customWidth="1"/>
    <col min="7" max="7" width="23.625" style="98" customWidth="1"/>
    <col min="8" max="9" width="8.625" style="100" hidden="1" customWidth="1"/>
    <col min="10" max="11" width="5.375" style="98" hidden="1" customWidth="1"/>
    <col min="12" max="15" width="6" style="98" hidden="1" customWidth="1"/>
    <col min="16" max="16" width="0" style="98" hidden="1" customWidth="1"/>
    <col min="17" max="18" width="11.75" style="98" customWidth="1"/>
    <col min="19" max="16384" width="9" style="98"/>
  </cols>
  <sheetData>
    <row r="1" spans="1:18" ht="16.5" customHeight="1" x14ac:dyDescent="0.25">
      <c r="A1" s="96" t="s">
        <v>59</v>
      </c>
      <c r="F1" s="99" t="s">
        <v>2</v>
      </c>
    </row>
    <row r="2" spans="1:18" ht="16.5" customHeight="1" x14ac:dyDescent="0.25">
      <c r="A2" s="101" t="s">
        <v>0</v>
      </c>
      <c r="F2" s="102" t="s">
        <v>3</v>
      </c>
      <c r="G2" s="103"/>
      <c r="I2" s="104"/>
    </row>
    <row r="3" spans="1:18" ht="16.5" customHeight="1" x14ac:dyDescent="0.25">
      <c r="A3" s="101" t="s">
        <v>91</v>
      </c>
      <c r="F3" s="96"/>
    </row>
    <row r="4" spans="1:18" x14ac:dyDescent="0.25">
      <c r="F4" s="105" t="s">
        <v>135</v>
      </c>
    </row>
    <row r="5" spans="1:18" ht="13.5" customHeight="1" x14ac:dyDescent="0.25">
      <c r="G5" s="105"/>
    </row>
    <row r="6" spans="1:18" ht="27" customHeight="1" x14ac:dyDescent="0.25">
      <c r="A6" s="212" t="s">
        <v>145</v>
      </c>
      <c r="B6" s="212"/>
      <c r="C6" s="212"/>
      <c r="D6" s="212"/>
      <c r="E6" s="212"/>
      <c r="F6" s="212"/>
      <c r="G6" s="212"/>
      <c r="H6" s="212"/>
      <c r="I6" s="212"/>
      <c r="J6" s="106"/>
      <c r="K6" s="106"/>
      <c r="L6" s="106"/>
    </row>
    <row r="7" spans="1:18" ht="9" customHeight="1" x14ac:dyDescent="0.25"/>
    <row r="8" spans="1:18" s="107" customFormat="1" ht="21.75" customHeight="1" x14ac:dyDescent="0.25">
      <c r="A8" s="211" t="s">
        <v>1</v>
      </c>
      <c r="B8" s="211" t="s">
        <v>128</v>
      </c>
      <c r="C8" s="211"/>
      <c r="D8" s="211"/>
      <c r="E8" s="211"/>
      <c r="F8" s="213" t="s">
        <v>96</v>
      </c>
      <c r="G8" s="213" t="s">
        <v>97</v>
      </c>
      <c r="H8" s="213" t="s">
        <v>82</v>
      </c>
      <c r="I8" s="213" t="s">
        <v>69</v>
      </c>
    </row>
    <row r="9" spans="1:18" s="110" customFormat="1" ht="27.75" customHeight="1" x14ac:dyDescent="0.25">
      <c r="A9" s="211"/>
      <c r="B9" s="108" t="s">
        <v>79</v>
      </c>
      <c r="C9" s="109" t="s">
        <v>5</v>
      </c>
      <c r="D9" s="108" t="s">
        <v>70</v>
      </c>
      <c r="E9" s="109" t="s">
        <v>6</v>
      </c>
      <c r="F9" s="211"/>
      <c r="G9" s="211"/>
      <c r="H9" s="211"/>
      <c r="I9" s="213"/>
      <c r="Q9" s="111" t="s">
        <v>142</v>
      </c>
      <c r="R9" s="111" t="s">
        <v>143</v>
      </c>
    </row>
    <row r="10" spans="1:18" s="112" customFormat="1" ht="29.25" customHeight="1" x14ac:dyDescent="0.25">
      <c r="A10" s="211" t="s">
        <v>71</v>
      </c>
      <c r="B10" s="211"/>
      <c r="C10" s="211"/>
      <c r="D10" s="211"/>
      <c r="E10" s="211"/>
      <c r="F10" s="211"/>
      <c r="G10" s="211"/>
      <c r="H10" s="211"/>
      <c r="I10" s="211"/>
      <c r="L10" s="112" t="s">
        <v>68</v>
      </c>
      <c r="N10" s="112" t="s">
        <v>111</v>
      </c>
    </row>
    <row r="11" spans="1:18" s="116" customFormat="1" ht="29.25" customHeight="1" x14ac:dyDescent="0.25">
      <c r="A11" s="113">
        <v>1</v>
      </c>
      <c r="B11" s="113">
        <v>5480214</v>
      </c>
      <c r="C11" s="114" t="s">
        <v>9</v>
      </c>
      <c r="D11" s="113">
        <v>6480214</v>
      </c>
      <c r="E11" s="114" t="s">
        <v>9</v>
      </c>
      <c r="F11" s="115" t="s">
        <v>152</v>
      </c>
      <c r="G11" s="114"/>
      <c r="H11" s="113" t="s">
        <v>80</v>
      </c>
      <c r="I11" s="113"/>
      <c r="L11" s="116" t="str">
        <f t="shared" ref="L11:L32" si="0">H11</f>
        <v>X</v>
      </c>
      <c r="M11" s="116" t="str">
        <f t="shared" ref="M11:N18" si="1">H11</f>
        <v>X</v>
      </c>
      <c r="N11" s="116">
        <f t="shared" si="1"/>
        <v>0</v>
      </c>
      <c r="O11" s="116">
        <f t="shared" ref="O11:O32" si="2">I11</f>
        <v>0</v>
      </c>
      <c r="P11" s="116">
        <v>5</v>
      </c>
    </row>
    <row r="12" spans="1:18" s="116" customFormat="1" ht="29.25" customHeight="1" x14ac:dyDescent="0.25">
      <c r="A12" s="113">
        <v>2</v>
      </c>
      <c r="B12" s="113">
        <v>5480105</v>
      </c>
      <c r="C12" s="115" t="s">
        <v>4</v>
      </c>
      <c r="D12" s="113">
        <v>6480105</v>
      </c>
      <c r="E12" s="115" t="s">
        <v>138</v>
      </c>
      <c r="F12" s="115" t="s">
        <v>153</v>
      </c>
      <c r="G12" s="114"/>
      <c r="H12" s="113" t="s">
        <v>80</v>
      </c>
      <c r="I12" s="113"/>
      <c r="L12" s="116" t="str">
        <f t="shared" si="0"/>
        <v>X</v>
      </c>
      <c r="M12" s="116" t="str">
        <f t="shared" si="1"/>
        <v>X</v>
      </c>
      <c r="N12" s="116">
        <f t="shared" si="1"/>
        <v>0</v>
      </c>
      <c r="O12" s="116">
        <f t="shared" si="2"/>
        <v>0</v>
      </c>
      <c r="P12" s="116">
        <v>1</v>
      </c>
    </row>
    <row r="13" spans="1:18" s="116" customFormat="1" ht="29.25" customHeight="1" x14ac:dyDescent="0.25">
      <c r="A13" s="113">
        <v>3</v>
      </c>
      <c r="B13" s="113">
        <v>5480207</v>
      </c>
      <c r="C13" s="115" t="s">
        <v>113</v>
      </c>
      <c r="D13" s="113">
        <v>6480207</v>
      </c>
      <c r="E13" s="115" t="s">
        <v>113</v>
      </c>
      <c r="F13" s="115" t="s">
        <v>154</v>
      </c>
      <c r="G13" s="115"/>
      <c r="H13" s="113" t="s">
        <v>80</v>
      </c>
      <c r="I13" s="113"/>
      <c r="L13" s="116" t="str">
        <f t="shared" si="0"/>
        <v>X</v>
      </c>
      <c r="M13" s="116" t="str">
        <f t="shared" si="1"/>
        <v>X</v>
      </c>
      <c r="N13" s="116">
        <f t="shared" si="1"/>
        <v>0</v>
      </c>
      <c r="O13" s="116">
        <f t="shared" si="2"/>
        <v>0</v>
      </c>
      <c r="P13" s="116">
        <v>2</v>
      </c>
    </row>
    <row r="14" spans="1:18" s="112" customFormat="1" ht="29.25" customHeight="1" x14ac:dyDescent="0.25">
      <c r="A14" s="211" t="s">
        <v>72</v>
      </c>
      <c r="B14" s="211"/>
      <c r="C14" s="211"/>
      <c r="D14" s="211"/>
      <c r="E14" s="211"/>
      <c r="F14" s="211"/>
      <c r="G14" s="211"/>
      <c r="H14" s="211"/>
      <c r="I14" s="211"/>
      <c r="J14" s="116"/>
      <c r="L14" s="116">
        <f t="shared" si="0"/>
        <v>0</v>
      </c>
      <c r="M14" s="116">
        <f t="shared" si="1"/>
        <v>0</v>
      </c>
      <c r="N14" s="116">
        <f t="shared" si="1"/>
        <v>0</v>
      </c>
      <c r="O14" s="116">
        <f t="shared" si="2"/>
        <v>0</v>
      </c>
      <c r="P14" s="116">
        <v>7</v>
      </c>
    </row>
    <row r="15" spans="1:18" s="116" customFormat="1" ht="29.25" customHeight="1" x14ac:dyDescent="0.25">
      <c r="A15" s="113">
        <v>1</v>
      </c>
      <c r="B15" s="113">
        <v>5220206</v>
      </c>
      <c r="C15" s="114" t="s">
        <v>11</v>
      </c>
      <c r="D15" s="113"/>
      <c r="E15" s="114"/>
      <c r="F15" s="114" t="s">
        <v>11</v>
      </c>
      <c r="G15" s="114"/>
      <c r="H15" s="113" t="s">
        <v>80</v>
      </c>
      <c r="I15" s="113"/>
      <c r="J15" s="116">
        <v>1</v>
      </c>
      <c r="K15" s="116">
        <v>1</v>
      </c>
      <c r="L15" s="116" t="str">
        <f t="shared" si="0"/>
        <v>X</v>
      </c>
      <c r="M15" s="116" t="str">
        <f t="shared" si="1"/>
        <v>X</v>
      </c>
      <c r="N15" s="116">
        <f t="shared" si="1"/>
        <v>0</v>
      </c>
      <c r="O15" s="116">
        <f t="shared" si="2"/>
        <v>0</v>
      </c>
      <c r="P15" s="116">
        <v>8</v>
      </c>
    </row>
    <row r="16" spans="1:18" s="112" customFormat="1" ht="29.25" customHeight="1" x14ac:dyDescent="0.25">
      <c r="A16" s="117"/>
      <c r="B16" s="211" t="s">
        <v>74</v>
      </c>
      <c r="C16" s="211"/>
      <c r="D16" s="211"/>
      <c r="E16" s="211"/>
      <c r="F16" s="211"/>
      <c r="G16" s="211"/>
      <c r="H16" s="211"/>
      <c r="I16" s="211"/>
      <c r="J16" s="116"/>
      <c r="L16" s="116">
        <f t="shared" si="0"/>
        <v>0</v>
      </c>
      <c r="M16" s="116">
        <f t="shared" si="1"/>
        <v>0</v>
      </c>
      <c r="N16" s="116">
        <f t="shared" si="1"/>
        <v>0</v>
      </c>
      <c r="O16" s="116">
        <f t="shared" si="2"/>
        <v>0</v>
      </c>
      <c r="P16" s="116">
        <v>13</v>
      </c>
    </row>
    <row r="17" spans="1:16" s="116" customFormat="1" ht="29.25" customHeight="1" x14ac:dyDescent="0.25">
      <c r="A17" s="113">
        <v>1</v>
      </c>
      <c r="B17" s="113">
        <v>5510201</v>
      </c>
      <c r="C17" s="114" t="s">
        <v>25</v>
      </c>
      <c r="D17" s="113"/>
      <c r="E17" s="114"/>
      <c r="F17" s="114" t="s">
        <v>25</v>
      </c>
      <c r="G17" s="114"/>
      <c r="H17" s="113" t="s">
        <v>80</v>
      </c>
      <c r="I17" s="113"/>
      <c r="L17" s="116" t="str">
        <f t="shared" si="0"/>
        <v>X</v>
      </c>
      <c r="M17" s="116" t="str">
        <f>H17</f>
        <v>X</v>
      </c>
      <c r="N17" s="116">
        <f t="shared" si="1"/>
        <v>0</v>
      </c>
      <c r="O17" s="116">
        <f t="shared" si="2"/>
        <v>0</v>
      </c>
      <c r="P17" s="116">
        <v>14</v>
      </c>
    </row>
    <row r="18" spans="1:16" s="116" customFormat="1" ht="29.25" customHeight="1" x14ac:dyDescent="0.25">
      <c r="A18" s="113">
        <v>2</v>
      </c>
      <c r="B18" s="113">
        <v>5510212</v>
      </c>
      <c r="C18" s="114" t="s">
        <v>26</v>
      </c>
      <c r="D18" s="113">
        <v>6510212</v>
      </c>
      <c r="E18" s="114" t="s">
        <v>27</v>
      </c>
      <c r="F18" s="115" t="s">
        <v>155</v>
      </c>
      <c r="G18" s="114"/>
      <c r="H18" s="113" t="s">
        <v>80</v>
      </c>
      <c r="I18" s="113"/>
      <c r="L18" s="116" t="str">
        <f t="shared" si="0"/>
        <v>X</v>
      </c>
      <c r="M18" s="116" t="str">
        <f>H18</f>
        <v>X</v>
      </c>
      <c r="N18" s="116">
        <f t="shared" si="1"/>
        <v>0</v>
      </c>
      <c r="O18" s="116">
        <f t="shared" si="2"/>
        <v>0</v>
      </c>
      <c r="P18" s="116">
        <v>15</v>
      </c>
    </row>
    <row r="19" spans="1:16" s="116" customFormat="1" ht="29.25" customHeight="1" x14ac:dyDescent="0.25">
      <c r="A19" s="113">
        <v>3</v>
      </c>
      <c r="B19" s="113">
        <v>5520149</v>
      </c>
      <c r="C19" s="114" t="s">
        <v>30</v>
      </c>
      <c r="D19" s="113">
        <v>6520149</v>
      </c>
      <c r="E19" s="114" t="s">
        <v>30</v>
      </c>
      <c r="F19" s="115" t="s">
        <v>156</v>
      </c>
      <c r="G19" s="114"/>
      <c r="H19" s="113" t="s">
        <v>80</v>
      </c>
      <c r="I19" s="113"/>
      <c r="L19" s="116" t="str">
        <f t="shared" si="0"/>
        <v>X</v>
      </c>
      <c r="M19" s="116" t="str">
        <f>H19</f>
        <v>X</v>
      </c>
      <c r="N19" s="116">
        <f t="shared" ref="N19:N20" si="3">I19</f>
        <v>0</v>
      </c>
      <c r="O19" s="116">
        <f t="shared" si="2"/>
        <v>0</v>
      </c>
      <c r="P19" s="116">
        <v>18</v>
      </c>
    </row>
    <row r="20" spans="1:16" s="116" customFormat="1" ht="29.25" customHeight="1" x14ac:dyDescent="0.25">
      <c r="A20" s="113">
        <v>4</v>
      </c>
      <c r="B20" s="113">
        <v>5520155</v>
      </c>
      <c r="C20" s="115" t="s">
        <v>31</v>
      </c>
      <c r="D20" s="113">
        <v>6520155</v>
      </c>
      <c r="E20" s="115" t="s">
        <v>31</v>
      </c>
      <c r="F20" s="115" t="s">
        <v>157</v>
      </c>
      <c r="G20" s="114"/>
      <c r="H20" s="113" t="s">
        <v>80</v>
      </c>
      <c r="I20" s="113"/>
      <c r="J20" s="116">
        <v>6</v>
      </c>
      <c r="K20" s="116">
        <v>5</v>
      </c>
      <c r="L20" s="116" t="str">
        <f t="shared" si="0"/>
        <v>X</v>
      </c>
      <c r="M20" s="116" t="str">
        <f>H20</f>
        <v>X</v>
      </c>
      <c r="N20" s="116">
        <f t="shared" si="3"/>
        <v>0</v>
      </c>
      <c r="O20" s="116">
        <f t="shared" si="2"/>
        <v>0</v>
      </c>
      <c r="P20" s="116">
        <v>19</v>
      </c>
    </row>
    <row r="21" spans="1:16" s="112" customFormat="1" ht="29.25" customHeight="1" x14ac:dyDescent="0.25">
      <c r="A21" s="211" t="s">
        <v>75</v>
      </c>
      <c r="B21" s="211"/>
      <c r="C21" s="211"/>
      <c r="D21" s="211"/>
      <c r="E21" s="211"/>
      <c r="F21" s="211"/>
      <c r="G21" s="211"/>
      <c r="H21" s="211"/>
      <c r="I21" s="211"/>
      <c r="J21" s="116"/>
      <c r="L21" s="116">
        <f t="shared" si="0"/>
        <v>0</v>
      </c>
      <c r="M21" s="116">
        <f t="shared" ref="M21:N32" si="4">H21</f>
        <v>0</v>
      </c>
      <c r="N21" s="116">
        <f t="shared" si="4"/>
        <v>0</v>
      </c>
      <c r="O21" s="116">
        <f t="shared" si="2"/>
        <v>0</v>
      </c>
      <c r="P21" s="116">
        <v>20</v>
      </c>
    </row>
    <row r="22" spans="1:16" s="116" customFormat="1" ht="29.25" customHeight="1" x14ac:dyDescent="0.25">
      <c r="A22" s="113">
        <v>1</v>
      </c>
      <c r="B22" s="113">
        <v>5510216</v>
      </c>
      <c r="C22" s="114" t="s">
        <v>32</v>
      </c>
      <c r="D22" s="113"/>
      <c r="E22" s="114"/>
      <c r="F22" s="114"/>
      <c r="G22" s="114" t="s">
        <v>32</v>
      </c>
      <c r="H22" s="113" t="s">
        <v>80</v>
      </c>
      <c r="I22" s="113"/>
      <c r="L22" s="116" t="str">
        <f t="shared" si="0"/>
        <v>X</v>
      </c>
      <c r="M22" s="116" t="str">
        <f t="shared" si="4"/>
        <v>X</v>
      </c>
      <c r="N22" s="116">
        <f t="shared" si="4"/>
        <v>0</v>
      </c>
      <c r="O22" s="116">
        <f t="shared" si="2"/>
        <v>0</v>
      </c>
      <c r="P22" s="116">
        <v>21</v>
      </c>
    </row>
    <row r="23" spans="1:16" s="116" customFormat="1" ht="29.25" customHeight="1" x14ac:dyDescent="0.25">
      <c r="A23" s="113">
        <v>2</v>
      </c>
      <c r="B23" s="113">
        <v>5510412</v>
      </c>
      <c r="C23" s="114" t="s">
        <v>33</v>
      </c>
      <c r="D23" s="113">
        <v>6510412</v>
      </c>
      <c r="E23" s="114" t="s">
        <v>33</v>
      </c>
      <c r="F23" s="115" t="s">
        <v>158</v>
      </c>
      <c r="G23" s="114"/>
      <c r="H23" s="113" t="s">
        <v>80</v>
      </c>
      <c r="I23" s="113"/>
      <c r="L23" s="116" t="str">
        <f t="shared" si="0"/>
        <v>X</v>
      </c>
      <c r="M23" s="116" t="str">
        <f t="shared" si="4"/>
        <v>X</v>
      </c>
      <c r="N23" s="116">
        <f t="shared" si="4"/>
        <v>0</v>
      </c>
      <c r="O23" s="116">
        <f t="shared" si="2"/>
        <v>0</v>
      </c>
      <c r="P23" s="116">
        <v>22</v>
      </c>
    </row>
    <row r="24" spans="1:16" s="116" customFormat="1" ht="29.25" customHeight="1" x14ac:dyDescent="0.25">
      <c r="A24" s="113">
        <v>3</v>
      </c>
      <c r="B24" s="113">
        <v>5510414</v>
      </c>
      <c r="C24" s="114" t="s">
        <v>34</v>
      </c>
      <c r="D24" s="113"/>
      <c r="E24" s="114"/>
      <c r="F24" s="115" t="s">
        <v>158</v>
      </c>
      <c r="G24" s="114"/>
      <c r="H24" s="113" t="s">
        <v>80</v>
      </c>
      <c r="I24" s="113"/>
      <c r="J24" s="116">
        <v>3</v>
      </c>
      <c r="K24" s="116">
        <v>2</v>
      </c>
      <c r="L24" s="116" t="str">
        <f t="shared" si="0"/>
        <v>X</v>
      </c>
      <c r="N24" s="116">
        <f t="shared" si="4"/>
        <v>0</v>
      </c>
      <c r="O24" s="116">
        <f t="shared" si="2"/>
        <v>0</v>
      </c>
      <c r="P24" s="116">
        <v>23</v>
      </c>
    </row>
    <row r="25" spans="1:16" s="112" customFormat="1" ht="29.25" customHeight="1" x14ac:dyDescent="0.25">
      <c r="A25" s="211" t="s">
        <v>76</v>
      </c>
      <c r="B25" s="211"/>
      <c r="C25" s="211"/>
      <c r="D25" s="211"/>
      <c r="E25" s="211"/>
      <c r="F25" s="211"/>
      <c r="G25" s="211"/>
      <c r="H25" s="211"/>
      <c r="I25" s="211"/>
      <c r="J25" s="116"/>
      <c r="L25" s="116">
        <f t="shared" si="0"/>
        <v>0</v>
      </c>
      <c r="M25" s="116">
        <f t="shared" si="4"/>
        <v>0</v>
      </c>
      <c r="N25" s="116">
        <f t="shared" si="4"/>
        <v>0</v>
      </c>
      <c r="O25" s="116">
        <f t="shared" si="2"/>
        <v>0</v>
      </c>
      <c r="P25" s="116">
        <v>24</v>
      </c>
    </row>
    <row r="26" spans="1:16" s="116" customFormat="1" ht="29.25" customHeight="1" x14ac:dyDescent="0.25">
      <c r="A26" s="113">
        <v>1</v>
      </c>
      <c r="B26" s="113">
        <v>5520255</v>
      </c>
      <c r="C26" s="115" t="s">
        <v>40</v>
      </c>
      <c r="D26" s="113">
        <v>6520255</v>
      </c>
      <c r="E26" s="115" t="s">
        <v>40</v>
      </c>
      <c r="F26" s="115" t="s">
        <v>159</v>
      </c>
      <c r="G26" s="115"/>
      <c r="H26" s="113" t="s">
        <v>80</v>
      </c>
      <c r="I26" s="113"/>
      <c r="J26" s="116">
        <v>4</v>
      </c>
      <c r="K26" s="116">
        <v>4</v>
      </c>
      <c r="L26" s="116" t="str">
        <f>H26</f>
        <v>X</v>
      </c>
      <c r="M26" s="116" t="str">
        <f t="shared" si="4"/>
        <v>X</v>
      </c>
      <c r="N26" s="116">
        <f t="shared" si="4"/>
        <v>0</v>
      </c>
      <c r="O26" s="116">
        <f>I26</f>
        <v>0</v>
      </c>
      <c r="P26" s="116">
        <v>28</v>
      </c>
    </row>
    <row r="27" spans="1:16" s="112" customFormat="1" ht="29.25" customHeight="1" x14ac:dyDescent="0.25">
      <c r="A27" s="117"/>
      <c r="B27" s="211" t="s">
        <v>77</v>
      </c>
      <c r="C27" s="211"/>
      <c r="D27" s="211"/>
      <c r="E27" s="211"/>
      <c r="F27" s="211"/>
      <c r="G27" s="211"/>
      <c r="H27" s="211"/>
      <c r="I27" s="211"/>
      <c r="J27" s="116"/>
      <c r="L27" s="116">
        <f t="shared" si="0"/>
        <v>0</v>
      </c>
      <c r="M27" s="116">
        <f t="shared" si="4"/>
        <v>0</v>
      </c>
      <c r="N27" s="116">
        <f t="shared" si="4"/>
        <v>0</v>
      </c>
      <c r="O27" s="116">
        <f t="shared" si="2"/>
        <v>0</v>
      </c>
      <c r="P27" s="116">
        <v>29</v>
      </c>
    </row>
    <row r="28" spans="1:16" s="116" customFormat="1" ht="29.25" customHeight="1" x14ac:dyDescent="0.25">
      <c r="A28" s="113">
        <v>1</v>
      </c>
      <c r="B28" s="113">
        <v>5510303</v>
      </c>
      <c r="C28" s="115" t="s">
        <v>41</v>
      </c>
      <c r="D28" s="113"/>
      <c r="E28" s="115"/>
      <c r="F28" s="115" t="s">
        <v>41</v>
      </c>
      <c r="G28" s="115"/>
      <c r="H28" s="113" t="s">
        <v>80</v>
      </c>
      <c r="I28" s="113"/>
      <c r="L28" s="116" t="str">
        <f t="shared" si="0"/>
        <v>X</v>
      </c>
      <c r="M28" s="116" t="str">
        <f t="shared" si="4"/>
        <v>X</v>
      </c>
      <c r="N28" s="116">
        <f t="shared" si="4"/>
        <v>0</v>
      </c>
      <c r="O28" s="116">
        <f t="shared" si="2"/>
        <v>0</v>
      </c>
      <c r="P28" s="116">
        <v>30</v>
      </c>
    </row>
    <row r="29" spans="1:16" s="116" customFormat="1" ht="29.25" customHeight="1" x14ac:dyDescent="0.25">
      <c r="A29" s="113">
        <v>2</v>
      </c>
      <c r="B29" s="113">
        <v>5520218</v>
      </c>
      <c r="C29" s="114" t="s">
        <v>44</v>
      </c>
      <c r="D29" s="113">
        <v>6520218</v>
      </c>
      <c r="E29" s="114" t="s">
        <v>44</v>
      </c>
      <c r="F29" s="115" t="s">
        <v>160</v>
      </c>
      <c r="G29" s="114"/>
      <c r="H29" s="113" t="s">
        <v>80</v>
      </c>
      <c r="I29" s="113"/>
      <c r="L29" s="116" t="str">
        <f t="shared" si="0"/>
        <v>X</v>
      </c>
      <c r="M29" s="116" t="str">
        <f t="shared" si="4"/>
        <v>X</v>
      </c>
      <c r="N29" s="116">
        <f t="shared" si="4"/>
        <v>0</v>
      </c>
      <c r="O29" s="116">
        <f t="shared" si="2"/>
        <v>0</v>
      </c>
      <c r="P29" s="116">
        <v>35</v>
      </c>
    </row>
    <row r="30" spans="1:16" s="116" customFormat="1" ht="29.25" customHeight="1" x14ac:dyDescent="0.25">
      <c r="A30" s="113">
        <v>3</v>
      </c>
      <c r="B30" s="113">
        <v>5510305</v>
      </c>
      <c r="C30" s="115" t="s">
        <v>66</v>
      </c>
      <c r="D30" s="113">
        <v>6510305</v>
      </c>
      <c r="E30" s="115" t="s">
        <v>67</v>
      </c>
      <c r="F30" s="115" t="s">
        <v>161</v>
      </c>
      <c r="G30" s="115"/>
      <c r="H30" s="113" t="s">
        <v>80</v>
      </c>
      <c r="I30" s="113"/>
      <c r="L30" s="116" t="str">
        <f t="shared" si="0"/>
        <v>X</v>
      </c>
      <c r="M30" s="116" t="str">
        <f t="shared" si="4"/>
        <v>X</v>
      </c>
      <c r="N30" s="116">
        <f t="shared" si="4"/>
        <v>0</v>
      </c>
      <c r="O30" s="116">
        <f t="shared" si="2"/>
        <v>0</v>
      </c>
      <c r="P30" s="116">
        <v>32</v>
      </c>
    </row>
    <row r="31" spans="1:16" s="116" customFormat="1" ht="29.25" customHeight="1" x14ac:dyDescent="0.25">
      <c r="A31" s="113">
        <v>4</v>
      </c>
      <c r="B31" s="113">
        <v>5510304</v>
      </c>
      <c r="C31" s="115" t="s">
        <v>60</v>
      </c>
      <c r="D31" s="113">
        <v>6510304</v>
      </c>
      <c r="E31" s="115" t="s">
        <v>60</v>
      </c>
      <c r="F31" s="115"/>
      <c r="G31" s="115" t="s">
        <v>52</v>
      </c>
      <c r="H31" s="113" t="s">
        <v>80</v>
      </c>
      <c r="I31" s="113"/>
      <c r="L31" s="116" t="str">
        <f t="shared" si="0"/>
        <v>X</v>
      </c>
      <c r="M31" s="116" t="str">
        <f t="shared" si="4"/>
        <v>X</v>
      </c>
      <c r="N31" s="116">
        <f t="shared" si="4"/>
        <v>0</v>
      </c>
      <c r="O31" s="116">
        <f t="shared" si="2"/>
        <v>0</v>
      </c>
      <c r="P31" s="116">
        <v>31</v>
      </c>
    </row>
    <row r="32" spans="1:16" s="116" customFormat="1" ht="29.25" customHeight="1" x14ac:dyDescent="0.25">
      <c r="A32" s="113">
        <v>5</v>
      </c>
      <c r="B32" s="113">
        <v>5520217</v>
      </c>
      <c r="C32" s="115" t="s">
        <v>43</v>
      </c>
      <c r="D32" s="113">
        <v>6520217</v>
      </c>
      <c r="E32" s="115" t="s">
        <v>43</v>
      </c>
      <c r="F32" s="115"/>
      <c r="G32" s="115" t="s">
        <v>43</v>
      </c>
      <c r="H32" s="113" t="s">
        <v>80</v>
      </c>
      <c r="I32" s="113"/>
      <c r="L32" s="116" t="str">
        <f t="shared" si="0"/>
        <v>X</v>
      </c>
      <c r="M32" s="116" t="str">
        <f t="shared" si="4"/>
        <v>X</v>
      </c>
      <c r="N32" s="116">
        <f t="shared" si="4"/>
        <v>0</v>
      </c>
      <c r="O32" s="116">
        <f t="shared" si="2"/>
        <v>0</v>
      </c>
      <c r="P32" s="116">
        <v>34</v>
      </c>
    </row>
    <row r="33" spans="1:15" ht="12.75" customHeight="1" x14ac:dyDescent="0.25">
      <c r="J33" s="98">
        <f>SUM(J11:J32)</f>
        <v>14</v>
      </c>
      <c r="K33" s="98">
        <f>SUM(K11:K32)</f>
        <v>12</v>
      </c>
      <c r="L33" s="98">
        <f>COUNTIF(L11:L32,"X")</f>
        <v>17</v>
      </c>
      <c r="M33" s="98">
        <f>COUNTIF(M11:M32,"X")</f>
        <v>16</v>
      </c>
      <c r="N33" s="98">
        <f>COUNTIF(N11:N32,"X")</f>
        <v>0</v>
      </c>
      <c r="O33" s="98">
        <f>COUNTIF(O11:O32,"X")</f>
        <v>0</v>
      </c>
    </row>
    <row r="34" spans="1:15" s="120" customFormat="1" ht="19.5" customHeight="1" x14ac:dyDescent="0.25">
      <c r="A34" s="118" t="s">
        <v>94</v>
      </c>
      <c r="B34" s="119"/>
      <c r="D34" s="119"/>
      <c r="H34" s="119"/>
      <c r="I34" s="119"/>
    </row>
    <row r="35" spans="1:15" s="120" customFormat="1" ht="19.5" customHeight="1" x14ac:dyDescent="0.25">
      <c r="A35" s="121"/>
      <c r="B35" s="121" t="s">
        <v>162</v>
      </c>
      <c r="D35" s="119"/>
      <c r="H35" s="119"/>
      <c r="I35" s="119"/>
    </row>
    <row r="36" spans="1:15" s="120" customFormat="1" ht="19.5" customHeight="1" x14ac:dyDescent="0.25">
      <c r="A36" s="121"/>
      <c r="B36" s="121" t="s">
        <v>163</v>
      </c>
      <c r="D36" s="119"/>
      <c r="H36" s="119"/>
      <c r="I36" s="119"/>
    </row>
    <row r="37" spans="1:15" ht="21" customHeight="1" x14ac:dyDescent="0.25">
      <c r="A37" s="122"/>
      <c r="B37" s="122"/>
    </row>
    <row r="38" spans="1:15" s="123" customFormat="1" x14ac:dyDescent="0.25">
      <c r="C38" s="123" t="s">
        <v>87</v>
      </c>
      <c r="F38" s="123" t="s">
        <v>164</v>
      </c>
      <c r="H38" s="124"/>
      <c r="I38" s="124"/>
    </row>
    <row r="39" spans="1:15" s="123" customFormat="1" ht="21.75" customHeight="1" x14ac:dyDescent="0.25">
      <c r="H39" s="124"/>
      <c r="I39" s="124"/>
    </row>
    <row r="40" spans="1:15" s="123" customFormat="1" ht="21.75" customHeight="1" x14ac:dyDescent="0.25">
      <c r="H40" s="124"/>
      <c r="I40" s="124"/>
    </row>
    <row r="41" spans="1:15" s="123" customFormat="1" ht="21.75" customHeight="1" x14ac:dyDescent="0.25">
      <c r="H41" s="124"/>
      <c r="I41" s="124"/>
    </row>
    <row r="42" spans="1:15" s="123" customFormat="1" x14ac:dyDescent="0.25">
      <c r="C42" s="123" t="s">
        <v>90</v>
      </c>
      <c r="F42" s="123" t="s">
        <v>165</v>
      </c>
      <c r="H42" s="124"/>
      <c r="I42" s="124"/>
    </row>
    <row r="43" spans="1:15" x14ac:dyDescent="0.25">
      <c r="A43" s="122"/>
    </row>
    <row r="44" spans="1:15" x14ac:dyDescent="0.25">
      <c r="A44" s="122"/>
    </row>
    <row r="45" spans="1:15" x14ac:dyDescent="0.25">
      <c r="A45" s="122"/>
    </row>
    <row r="46" spans="1:15" x14ac:dyDescent="0.25">
      <c r="A46" s="122"/>
    </row>
    <row r="47" spans="1:15" x14ac:dyDescent="0.25">
      <c r="A47" s="122"/>
      <c r="B47" s="97" t="s">
        <v>140</v>
      </c>
      <c r="C47" s="98" t="s">
        <v>141</v>
      </c>
    </row>
    <row r="48" spans="1:15" x14ac:dyDescent="0.25">
      <c r="A48" s="122"/>
      <c r="C48" s="98" t="s">
        <v>144</v>
      </c>
    </row>
  </sheetData>
  <mergeCells count="13">
    <mergeCell ref="A6:I6"/>
    <mergeCell ref="A8:A9"/>
    <mergeCell ref="B8:E8"/>
    <mergeCell ref="F8:F9"/>
    <mergeCell ref="G8:G9"/>
    <mergeCell ref="H8:H9"/>
    <mergeCell ref="I8:I9"/>
    <mergeCell ref="B27:I27"/>
    <mergeCell ref="A10:I10"/>
    <mergeCell ref="A14:I14"/>
    <mergeCell ref="B16:I16"/>
    <mergeCell ref="A21:I21"/>
    <mergeCell ref="A25:I25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16" zoomScale="110" zoomScaleNormal="110" workbookViewId="0">
      <selection sqref="A1:XFD104857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customWidth="1"/>
    <col min="10" max="11" width="5.375" customWidth="1"/>
    <col min="12" max="15" width="6" customWidth="1"/>
    <col min="16" max="16" width="9" customWidth="1"/>
    <col min="17" max="16384" width="9" style="80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8.25" customHeight="1" x14ac:dyDescent="0.25">
      <c r="G5" s="10"/>
    </row>
    <row r="6" spans="1:16" ht="31.5" customHeight="1" x14ac:dyDescent="0.25">
      <c r="A6" s="214" t="s">
        <v>149</v>
      </c>
      <c r="B6" s="214"/>
      <c r="C6" s="214"/>
      <c r="D6" s="214"/>
      <c r="E6" s="214"/>
      <c r="F6" s="214"/>
      <c r="G6" s="214"/>
      <c r="H6" s="130"/>
      <c r="I6" s="130"/>
      <c r="J6" s="4"/>
      <c r="K6" s="4"/>
      <c r="L6" s="4"/>
    </row>
    <row r="7" spans="1:16" ht="9.75" customHeight="1" x14ac:dyDescent="0.25"/>
    <row r="8" spans="1:16" s="81" customFormat="1" ht="24.75" customHeight="1" x14ac:dyDescent="0.25">
      <c r="A8" s="219" t="s">
        <v>1</v>
      </c>
      <c r="B8" s="219" t="s">
        <v>128</v>
      </c>
      <c r="C8" s="219"/>
      <c r="D8" s="219"/>
      <c r="E8" s="219"/>
      <c r="F8" s="218" t="s">
        <v>96</v>
      </c>
      <c r="G8" s="218" t="s">
        <v>97</v>
      </c>
      <c r="H8" s="216" t="s">
        <v>82</v>
      </c>
      <c r="I8" s="218" t="s">
        <v>69</v>
      </c>
    </row>
    <row r="9" spans="1:16" s="83" customFormat="1" ht="30" customHeight="1" x14ac:dyDescent="0.25">
      <c r="A9" s="219"/>
      <c r="B9" s="89" t="s">
        <v>79</v>
      </c>
      <c r="C9" s="90" t="s">
        <v>5</v>
      </c>
      <c r="D9" s="89" t="s">
        <v>70</v>
      </c>
      <c r="E9" s="90" t="s">
        <v>6</v>
      </c>
      <c r="F9" s="219"/>
      <c r="G9" s="219"/>
      <c r="H9" s="217"/>
      <c r="I9" s="218"/>
    </row>
    <row r="10" spans="1:16" s="86" customFormat="1" ht="30" customHeight="1" x14ac:dyDescent="0.25">
      <c r="A10" s="215" t="s">
        <v>71</v>
      </c>
      <c r="B10" s="215"/>
      <c r="C10" s="215"/>
      <c r="D10" s="215"/>
      <c r="E10" s="215"/>
      <c r="F10" s="215"/>
      <c r="G10" s="215"/>
      <c r="H10" s="125"/>
      <c r="I10" s="126"/>
      <c r="L10" s="86" t="s">
        <v>68</v>
      </c>
      <c r="N10" s="86" t="s">
        <v>111</v>
      </c>
    </row>
    <row r="11" spans="1:16" s="85" customFormat="1" ht="30" customHeight="1" x14ac:dyDescent="0.25">
      <c r="A11" s="31">
        <v>1</v>
      </c>
      <c r="B11" s="31">
        <v>5480205</v>
      </c>
      <c r="C11" s="22" t="s">
        <v>131</v>
      </c>
      <c r="D11" s="31">
        <v>6480205</v>
      </c>
      <c r="E11" s="22" t="s">
        <v>131</v>
      </c>
      <c r="F11" s="21" t="s">
        <v>129</v>
      </c>
      <c r="G11" s="22"/>
      <c r="H11" s="131" t="s">
        <v>80</v>
      </c>
      <c r="I11" s="31"/>
      <c r="L11" s="85" t="str">
        <f t="shared" ref="L11:L24" si="0">H11</f>
        <v>X</v>
      </c>
      <c r="M11" s="85" t="str">
        <f t="shared" ref="M11:N14" si="1">H11</f>
        <v>X</v>
      </c>
      <c r="N11" s="85">
        <f t="shared" si="1"/>
        <v>0</v>
      </c>
      <c r="O11" s="85">
        <f t="shared" ref="O11:O24" si="2">I11</f>
        <v>0</v>
      </c>
      <c r="P11" s="85">
        <v>3</v>
      </c>
    </row>
    <row r="12" spans="1:16" s="85" customFormat="1" ht="30" customHeight="1" x14ac:dyDescent="0.25">
      <c r="A12" s="31">
        <v>2</v>
      </c>
      <c r="B12" s="31">
        <v>5480216</v>
      </c>
      <c r="C12" s="22" t="s">
        <v>10</v>
      </c>
      <c r="D12" s="31">
        <v>6480216</v>
      </c>
      <c r="E12" s="22" t="s">
        <v>10</v>
      </c>
      <c r="F12" s="21" t="s">
        <v>98</v>
      </c>
      <c r="G12" s="22"/>
      <c r="H12" s="131" t="s">
        <v>80</v>
      </c>
      <c r="I12" s="31"/>
      <c r="J12" s="85">
        <v>6</v>
      </c>
      <c r="K12" s="85">
        <v>6</v>
      </c>
      <c r="L12" s="85" t="str">
        <f t="shared" si="0"/>
        <v>X</v>
      </c>
      <c r="M12" s="85" t="str">
        <f t="shared" si="1"/>
        <v>X</v>
      </c>
      <c r="N12" s="85">
        <f t="shared" si="1"/>
        <v>0</v>
      </c>
      <c r="O12" s="85">
        <f t="shared" si="2"/>
        <v>0</v>
      </c>
      <c r="P12" s="85">
        <v>6</v>
      </c>
    </row>
    <row r="13" spans="1:16" s="86" customFormat="1" ht="30" customHeight="1" x14ac:dyDescent="0.25">
      <c r="A13" s="215" t="s">
        <v>74</v>
      </c>
      <c r="B13" s="215"/>
      <c r="C13" s="215"/>
      <c r="D13" s="215"/>
      <c r="E13" s="215"/>
      <c r="F13" s="215"/>
      <c r="G13" s="215"/>
      <c r="H13" s="125"/>
      <c r="I13" s="126"/>
      <c r="J13" s="85"/>
      <c r="L13" s="85">
        <f t="shared" si="0"/>
        <v>0</v>
      </c>
      <c r="M13" s="85">
        <f t="shared" si="1"/>
        <v>0</v>
      </c>
      <c r="N13" s="85">
        <f t="shared" si="1"/>
        <v>0</v>
      </c>
      <c r="O13" s="85">
        <f t="shared" si="2"/>
        <v>0</v>
      </c>
      <c r="P13" s="85">
        <v>13</v>
      </c>
    </row>
    <row r="14" spans="1:16" s="85" customFormat="1" ht="30" customHeight="1" x14ac:dyDescent="0.25">
      <c r="A14" s="31">
        <v>1</v>
      </c>
      <c r="B14" s="31">
        <v>5510217</v>
      </c>
      <c r="C14" s="22" t="s">
        <v>28</v>
      </c>
      <c r="D14" s="31"/>
      <c r="E14" s="22"/>
      <c r="F14" s="21" t="s">
        <v>130</v>
      </c>
      <c r="G14" s="22"/>
      <c r="H14" s="131" t="s">
        <v>80</v>
      </c>
      <c r="I14" s="31"/>
      <c r="L14" s="85" t="str">
        <f t="shared" si="0"/>
        <v>X</v>
      </c>
      <c r="N14" s="85">
        <f t="shared" si="1"/>
        <v>0</v>
      </c>
      <c r="O14" s="85">
        <f t="shared" si="2"/>
        <v>0</v>
      </c>
      <c r="P14" s="85">
        <v>16</v>
      </c>
    </row>
    <row r="15" spans="1:16" s="86" customFormat="1" ht="30" customHeight="1" x14ac:dyDescent="0.25">
      <c r="A15" s="215" t="s">
        <v>76</v>
      </c>
      <c r="B15" s="215"/>
      <c r="C15" s="215"/>
      <c r="D15" s="215"/>
      <c r="E15" s="215"/>
      <c r="F15" s="215"/>
      <c r="G15" s="215"/>
      <c r="H15" s="125"/>
      <c r="I15" s="126"/>
      <c r="J15" s="85"/>
      <c r="L15" s="85">
        <f t="shared" si="0"/>
        <v>0</v>
      </c>
      <c r="M15" s="85">
        <f t="shared" ref="M15:N25" si="3">H15</f>
        <v>0</v>
      </c>
      <c r="N15" s="85">
        <f t="shared" si="3"/>
        <v>0</v>
      </c>
      <c r="O15" s="85">
        <f t="shared" si="2"/>
        <v>0</v>
      </c>
      <c r="P15" s="85">
        <v>24</v>
      </c>
    </row>
    <row r="16" spans="1:16" s="85" customFormat="1" ht="30" customHeight="1" x14ac:dyDescent="0.25">
      <c r="A16" s="31">
        <v>1</v>
      </c>
      <c r="B16" s="31">
        <v>5520205</v>
      </c>
      <c r="C16" s="21" t="s">
        <v>39</v>
      </c>
      <c r="D16" s="31">
        <v>6520205</v>
      </c>
      <c r="E16" s="21" t="s">
        <v>39</v>
      </c>
      <c r="F16" s="21" t="s">
        <v>105</v>
      </c>
      <c r="G16" s="21"/>
      <c r="H16" s="131" t="s">
        <v>80</v>
      </c>
      <c r="I16" s="31"/>
      <c r="L16" s="85" t="str">
        <f>H16</f>
        <v>X</v>
      </c>
      <c r="M16" s="85" t="str">
        <f t="shared" si="3"/>
        <v>X</v>
      </c>
      <c r="N16" s="85">
        <f t="shared" si="3"/>
        <v>0</v>
      </c>
      <c r="O16" s="85">
        <f>I16</f>
        <v>0</v>
      </c>
      <c r="P16" s="85">
        <v>27</v>
      </c>
    </row>
    <row r="17" spans="1:16" s="86" customFormat="1" ht="30" customHeight="1" x14ac:dyDescent="0.25">
      <c r="A17" s="215" t="s">
        <v>77</v>
      </c>
      <c r="B17" s="215"/>
      <c r="C17" s="215"/>
      <c r="D17" s="215"/>
      <c r="E17" s="215"/>
      <c r="F17" s="215"/>
      <c r="G17" s="215"/>
      <c r="H17" s="125"/>
      <c r="I17" s="126"/>
      <c r="J17" s="85"/>
      <c r="L17" s="85">
        <f t="shared" si="0"/>
        <v>0</v>
      </c>
      <c r="M17" s="85">
        <f t="shared" si="3"/>
        <v>0</v>
      </c>
      <c r="N17" s="85">
        <f t="shared" si="3"/>
        <v>0</v>
      </c>
      <c r="O17" s="85">
        <f t="shared" si="2"/>
        <v>0</v>
      </c>
      <c r="P17" s="85">
        <v>29</v>
      </c>
    </row>
    <row r="18" spans="1:16" s="85" customFormat="1" ht="30" customHeight="1" x14ac:dyDescent="0.25">
      <c r="A18" s="31">
        <v>1</v>
      </c>
      <c r="B18" s="31">
        <v>5520224</v>
      </c>
      <c r="C18" s="22" t="s">
        <v>46</v>
      </c>
      <c r="D18" s="31">
        <v>6520224</v>
      </c>
      <c r="E18" s="22" t="s">
        <v>46</v>
      </c>
      <c r="F18" s="21" t="s">
        <v>41</v>
      </c>
      <c r="G18" s="22"/>
      <c r="H18" s="131" t="s">
        <v>80</v>
      </c>
      <c r="I18" s="31"/>
      <c r="L18" s="85" t="str">
        <f t="shared" si="0"/>
        <v>X</v>
      </c>
      <c r="M18" s="85" t="str">
        <f t="shared" si="3"/>
        <v>X</v>
      </c>
      <c r="N18" s="85">
        <f t="shared" si="3"/>
        <v>0</v>
      </c>
      <c r="O18" s="85">
        <f t="shared" si="2"/>
        <v>0</v>
      </c>
      <c r="P18" s="85">
        <v>37</v>
      </c>
    </row>
    <row r="19" spans="1:16" s="85" customFormat="1" ht="30" customHeight="1" x14ac:dyDescent="0.25">
      <c r="A19" s="31">
        <v>2</v>
      </c>
      <c r="B19" s="31">
        <v>5520226</v>
      </c>
      <c r="C19" s="22" t="s">
        <v>48</v>
      </c>
      <c r="D19" s="31">
        <v>6520226</v>
      </c>
      <c r="E19" s="22" t="s">
        <v>48</v>
      </c>
      <c r="F19" s="21" t="s">
        <v>41</v>
      </c>
      <c r="G19" s="22"/>
      <c r="H19" s="131" t="s">
        <v>80</v>
      </c>
      <c r="I19" s="31"/>
      <c r="L19" s="85" t="str">
        <f t="shared" si="0"/>
        <v>X</v>
      </c>
      <c r="M19" s="85" t="str">
        <f t="shared" si="3"/>
        <v>X</v>
      </c>
      <c r="N19" s="85">
        <f t="shared" si="3"/>
        <v>0</v>
      </c>
      <c r="O19" s="85">
        <f t="shared" si="2"/>
        <v>0</v>
      </c>
      <c r="P19" s="85">
        <v>39</v>
      </c>
    </row>
    <row r="20" spans="1:16" s="85" customFormat="1" ht="30" customHeight="1" x14ac:dyDescent="0.25">
      <c r="A20" s="31">
        <v>3</v>
      </c>
      <c r="B20" s="31">
        <v>5520239</v>
      </c>
      <c r="C20" s="22" t="s">
        <v>51</v>
      </c>
      <c r="D20" s="31">
        <v>6520239</v>
      </c>
      <c r="E20" s="22" t="s">
        <v>51</v>
      </c>
      <c r="F20" s="21" t="s">
        <v>41</v>
      </c>
      <c r="G20" s="22"/>
      <c r="H20" s="131" t="s">
        <v>80</v>
      </c>
      <c r="I20" s="31"/>
      <c r="J20" s="85">
        <v>13</v>
      </c>
      <c r="K20" s="85">
        <v>13</v>
      </c>
      <c r="L20" s="85" t="str">
        <f t="shared" si="0"/>
        <v>X</v>
      </c>
      <c r="M20" s="85" t="str">
        <f t="shared" si="3"/>
        <v>X</v>
      </c>
      <c r="N20" s="85">
        <f t="shared" si="3"/>
        <v>0</v>
      </c>
      <c r="O20" s="85">
        <f t="shared" si="2"/>
        <v>0</v>
      </c>
      <c r="P20" s="85">
        <v>42</v>
      </c>
    </row>
    <row r="21" spans="1:16" s="85" customFormat="1" ht="30" customHeight="1" x14ac:dyDescent="0.25">
      <c r="A21" s="31">
        <v>4</v>
      </c>
      <c r="B21" s="31">
        <v>5520201</v>
      </c>
      <c r="C21" s="21" t="s">
        <v>42</v>
      </c>
      <c r="D21" s="31">
        <v>6520201</v>
      </c>
      <c r="E21" s="21" t="s">
        <v>42</v>
      </c>
      <c r="F21" s="21" t="s">
        <v>107</v>
      </c>
      <c r="G21" s="21"/>
      <c r="H21" s="131" t="s">
        <v>80</v>
      </c>
      <c r="I21" s="31"/>
      <c r="L21" s="85" t="str">
        <f t="shared" si="0"/>
        <v>X</v>
      </c>
      <c r="M21" s="85" t="str">
        <f t="shared" si="3"/>
        <v>X</v>
      </c>
      <c r="N21" s="85">
        <f t="shared" si="3"/>
        <v>0</v>
      </c>
      <c r="O21" s="85">
        <f t="shared" si="2"/>
        <v>0</v>
      </c>
      <c r="P21" s="85">
        <v>33</v>
      </c>
    </row>
    <row r="22" spans="1:16" s="85" customFormat="1" ht="30" customHeight="1" x14ac:dyDescent="0.25">
      <c r="A22" s="31">
        <v>5</v>
      </c>
      <c r="B22" s="31">
        <v>5520221</v>
      </c>
      <c r="C22" s="21" t="s">
        <v>45</v>
      </c>
      <c r="D22" s="31">
        <v>6520221</v>
      </c>
      <c r="E22" s="21" t="s">
        <v>45</v>
      </c>
      <c r="F22" s="21" t="s">
        <v>108</v>
      </c>
      <c r="G22" s="21"/>
      <c r="H22" s="131" t="s">
        <v>80</v>
      </c>
      <c r="I22" s="31"/>
      <c r="L22" s="85" t="str">
        <f t="shared" si="0"/>
        <v>X</v>
      </c>
      <c r="M22" s="85" t="str">
        <f t="shared" si="3"/>
        <v>X</v>
      </c>
      <c r="N22" s="85">
        <f t="shared" si="3"/>
        <v>0</v>
      </c>
      <c r="O22" s="85">
        <f t="shared" si="2"/>
        <v>0</v>
      </c>
      <c r="P22" s="85">
        <v>36</v>
      </c>
    </row>
    <row r="23" spans="1:16" s="85" customFormat="1" ht="30" customHeight="1" x14ac:dyDescent="0.25">
      <c r="A23" s="31">
        <v>6</v>
      </c>
      <c r="B23" s="31">
        <v>5520235</v>
      </c>
      <c r="C23" s="22" t="s">
        <v>50</v>
      </c>
      <c r="D23" s="31">
        <v>6520235</v>
      </c>
      <c r="E23" s="22" t="s">
        <v>50</v>
      </c>
      <c r="F23" s="21" t="s">
        <v>106</v>
      </c>
      <c r="G23" s="22"/>
      <c r="H23" s="131" t="s">
        <v>80</v>
      </c>
      <c r="I23" s="31"/>
      <c r="L23" s="85" t="str">
        <f t="shared" si="0"/>
        <v>X</v>
      </c>
      <c r="M23" s="85" t="str">
        <f t="shared" si="3"/>
        <v>X</v>
      </c>
      <c r="N23" s="85">
        <f t="shared" si="3"/>
        <v>0</v>
      </c>
      <c r="O23" s="85">
        <f t="shared" si="2"/>
        <v>0</v>
      </c>
      <c r="P23" s="85">
        <v>41</v>
      </c>
    </row>
    <row r="24" spans="1:16" s="86" customFormat="1" ht="30" customHeight="1" x14ac:dyDescent="0.25">
      <c r="A24" s="215" t="s">
        <v>78</v>
      </c>
      <c r="B24" s="215"/>
      <c r="C24" s="215"/>
      <c r="D24" s="215"/>
      <c r="E24" s="215"/>
      <c r="F24" s="215"/>
      <c r="G24" s="215"/>
      <c r="H24" s="125"/>
      <c r="I24" s="126"/>
      <c r="J24" s="85"/>
      <c r="L24" s="85">
        <f t="shared" si="0"/>
        <v>0</v>
      </c>
      <c r="M24" s="85">
        <f t="shared" si="3"/>
        <v>0</v>
      </c>
      <c r="N24" s="85">
        <f t="shared" si="3"/>
        <v>0</v>
      </c>
      <c r="O24" s="85">
        <f t="shared" si="2"/>
        <v>0</v>
      </c>
      <c r="P24" s="85">
        <v>43</v>
      </c>
    </row>
    <row r="25" spans="1:16" s="85" customFormat="1" ht="30" customHeight="1" x14ac:dyDescent="0.25">
      <c r="A25" s="31">
        <v>1</v>
      </c>
      <c r="B25" s="31">
        <v>5540206</v>
      </c>
      <c r="C25" s="22" t="s">
        <v>57</v>
      </c>
      <c r="D25" s="31">
        <v>6540206</v>
      </c>
      <c r="E25" s="22" t="s">
        <v>57</v>
      </c>
      <c r="F25" s="21" t="s">
        <v>110</v>
      </c>
      <c r="G25" s="22"/>
      <c r="H25" s="131" t="s">
        <v>80</v>
      </c>
      <c r="I25" s="31"/>
      <c r="L25" s="85" t="str">
        <f>H25</f>
        <v>X</v>
      </c>
      <c r="M25" s="85" t="str">
        <f t="shared" si="3"/>
        <v>X</v>
      </c>
      <c r="N25" s="85">
        <f t="shared" si="3"/>
        <v>0</v>
      </c>
      <c r="O25" s="85">
        <f>I25</f>
        <v>0</v>
      </c>
      <c r="P25" s="85">
        <v>46</v>
      </c>
    </row>
    <row r="26" spans="1:16" ht="12.75" customHeight="1" x14ac:dyDescent="0.25">
      <c r="J26">
        <f>SUM(J11:J25)</f>
        <v>19</v>
      </c>
      <c r="K26">
        <f>SUM(K11:K25)</f>
        <v>19</v>
      </c>
      <c r="L26">
        <f>COUNTIF(L11:L25,"X")</f>
        <v>11</v>
      </c>
      <c r="M26">
        <f>COUNTIF(M11:M25,"X")</f>
        <v>10</v>
      </c>
      <c r="N26">
        <f>COUNTIF(N11:N25,"X")</f>
        <v>0</v>
      </c>
      <c r="O26">
        <f>COUNTIF(O11:O25,"X")</f>
        <v>0</v>
      </c>
    </row>
    <row r="27" spans="1:16" s="87" customFormat="1" ht="19.5" customHeight="1" x14ac:dyDescent="0.25">
      <c r="A27" s="24" t="s">
        <v>94</v>
      </c>
      <c r="B27" s="25"/>
      <c r="C27" s="26"/>
      <c r="D27" s="25"/>
      <c r="E27" s="26"/>
      <c r="F27" s="26"/>
      <c r="G27" s="26"/>
      <c r="H27" s="25"/>
      <c r="I27" s="25"/>
      <c r="J27" s="26"/>
      <c r="K27" s="26"/>
      <c r="L27" s="26"/>
      <c r="M27" s="26"/>
      <c r="N27" s="26"/>
      <c r="O27" s="26"/>
      <c r="P27" s="26"/>
    </row>
    <row r="28" spans="1:16" s="87" customFormat="1" ht="19.5" customHeight="1" x14ac:dyDescent="0.25">
      <c r="A28" s="27"/>
      <c r="B28" s="27" t="s">
        <v>150</v>
      </c>
      <c r="C28" s="26"/>
      <c r="D28" s="25"/>
      <c r="E28" s="26"/>
      <c r="F28" s="26"/>
      <c r="G28" s="26"/>
      <c r="H28" s="25"/>
      <c r="I28" s="25"/>
      <c r="J28" s="26"/>
      <c r="K28" s="26"/>
      <c r="L28" s="26"/>
      <c r="M28" s="26"/>
      <c r="N28" s="26"/>
      <c r="O28" s="26"/>
      <c r="P28" s="26"/>
    </row>
    <row r="29" spans="1:16" s="87" customFormat="1" ht="19.5" customHeight="1" x14ac:dyDescent="0.25">
      <c r="A29" s="27"/>
      <c r="B29" s="27" t="s">
        <v>151</v>
      </c>
      <c r="C29" s="26"/>
      <c r="D29" s="25"/>
      <c r="E29" s="26"/>
      <c r="F29" s="26"/>
      <c r="G29" s="26"/>
      <c r="H29" s="25"/>
      <c r="I29" s="25"/>
      <c r="J29" s="26"/>
      <c r="K29" s="26"/>
      <c r="L29" s="26"/>
      <c r="M29" s="26"/>
      <c r="N29" s="26"/>
      <c r="O29" s="26"/>
      <c r="P29" s="26"/>
    </row>
    <row r="30" spans="1:16" ht="21" customHeight="1" x14ac:dyDescent="0.25">
      <c r="A30" s="9"/>
      <c r="B30" s="9"/>
    </row>
    <row r="31" spans="1:16" s="88" customFormat="1" x14ac:dyDescent="0.25">
      <c r="A31" s="1"/>
      <c r="B31" s="1"/>
      <c r="C31" s="1" t="s">
        <v>87</v>
      </c>
      <c r="D31" s="1"/>
      <c r="E31" s="1"/>
      <c r="F31" s="1" t="s">
        <v>164</v>
      </c>
      <c r="G31" s="1"/>
      <c r="H31" s="3"/>
      <c r="I31" s="3"/>
      <c r="J31" s="1"/>
      <c r="K31" s="1"/>
      <c r="L31" s="1"/>
      <c r="M31" s="1"/>
      <c r="N31" s="1"/>
      <c r="O31" s="1"/>
      <c r="P31" s="1"/>
    </row>
    <row r="32" spans="1:16" s="88" customFormat="1" ht="23.25" customHeight="1" x14ac:dyDescent="0.25">
      <c r="A32" s="1"/>
      <c r="B32" s="1"/>
      <c r="C32" s="1"/>
      <c r="D32" s="1"/>
      <c r="E32" s="1"/>
      <c r="F32" s="1"/>
      <c r="G32" s="1"/>
      <c r="H32" s="3"/>
      <c r="I32" s="3"/>
      <c r="J32" s="1"/>
      <c r="K32" s="1"/>
      <c r="L32" s="1"/>
      <c r="M32" s="1"/>
      <c r="N32" s="1"/>
      <c r="O32" s="1"/>
      <c r="P32" s="1"/>
    </row>
    <row r="33" spans="1:16" s="88" customFormat="1" ht="23.25" customHeight="1" x14ac:dyDescent="0.25">
      <c r="A33" s="1"/>
      <c r="B33" s="1"/>
      <c r="C33" s="1"/>
      <c r="D33" s="1"/>
      <c r="E33" s="1"/>
      <c r="F33" s="1"/>
      <c r="G33" s="1"/>
      <c r="H33" s="3"/>
      <c r="I33" s="3"/>
      <c r="J33" s="1"/>
      <c r="K33" s="1"/>
      <c r="L33" s="1"/>
      <c r="M33" s="1"/>
      <c r="N33" s="1"/>
      <c r="O33" s="1"/>
      <c r="P33" s="1"/>
    </row>
    <row r="34" spans="1:16" s="88" customFormat="1" ht="23.25" customHeight="1" x14ac:dyDescent="0.25">
      <c r="A34" s="1"/>
      <c r="B34" s="1"/>
      <c r="C34" s="1"/>
      <c r="D34" s="1"/>
      <c r="E34" s="1"/>
      <c r="F34" s="1"/>
      <c r="G34" s="1"/>
      <c r="H34" s="3"/>
      <c r="I34" s="3"/>
      <c r="J34" s="1"/>
      <c r="K34" s="1"/>
      <c r="L34" s="1"/>
      <c r="M34" s="1"/>
      <c r="N34" s="1"/>
      <c r="O34" s="1"/>
      <c r="P34" s="1"/>
    </row>
    <row r="35" spans="1:16" s="88" customFormat="1" x14ac:dyDescent="0.25">
      <c r="A35" s="1"/>
      <c r="B35" s="1"/>
      <c r="C35" s="1" t="s">
        <v>90</v>
      </c>
      <c r="D35" s="1"/>
      <c r="E35" s="1"/>
      <c r="F35" s="1" t="s">
        <v>165</v>
      </c>
      <c r="G35" s="1"/>
      <c r="H35" s="3"/>
      <c r="I35" s="3"/>
      <c r="J35" s="1"/>
      <c r="K35" s="1"/>
      <c r="L35" s="1"/>
      <c r="M35" s="1"/>
      <c r="N35" s="1"/>
      <c r="O35" s="1"/>
      <c r="P35" s="1"/>
    </row>
    <row r="36" spans="1:16" x14ac:dyDescent="0.25">
      <c r="A36" s="9"/>
    </row>
    <row r="37" spans="1:16" x14ac:dyDescent="0.25">
      <c r="A37" s="9"/>
    </row>
    <row r="38" spans="1:16" x14ac:dyDescent="0.25">
      <c r="A38" s="9"/>
    </row>
    <row r="39" spans="1:16" x14ac:dyDescent="0.25">
      <c r="A39" s="9"/>
    </row>
  </sheetData>
  <mergeCells count="12">
    <mergeCell ref="H8:H9"/>
    <mergeCell ref="I8:I9"/>
    <mergeCell ref="A24:G24"/>
    <mergeCell ref="A8:A9"/>
    <mergeCell ref="B8:E8"/>
    <mergeCell ref="F8:F9"/>
    <mergeCell ref="G8:G9"/>
    <mergeCell ref="A6:G6"/>
    <mergeCell ref="A10:G10"/>
    <mergeCell ref="A13:G13"/>
    <mergeCell ref="A15:G15"/>
    <mergeCell ref="A17:G17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75"/>
  <sheetViews>
    <sheetView workbookViewId="0">
      <selection sqref="A1:E1"/>
    </sheetView>
  </sheetViews>
  <sheetFormatPr defaultRowHeight="15.75" x14ac:dyDescent="0.25"/>
  <cols>
    <col min="1" max="1" width="5.375" style="135" customWidth="1"/>
    <col min="2" max="2" width="12" style="2" customWidth="1"/>
    <col min="3" max="3" width="20.625" customWidth="1"/>
    <col min="4" max="4" width="12.375" style="2" customWidth="1"/>
    <col min="5" max="5" width="16.125" style="134" customWidth="1"/>
    <col min="6" max="6" width="13.5" style="2" customWidth="1"/>
    <col min="7" max="7" width="16.5" style="134" customWidth="1"/>
    <col min="8" max="8" width="13.5" style="2" customWidth="1"/>
    <col min="9" max="9" width="21" style="134" customWidth="1"/>
    <col min="10" max="11" width="5.375" customWidth="1"/>
    <col min="12" max="15" width="6" customWidth="1"/>
  </cols>
  <sheetData>
    <row r="1" spans="1:15" ht="16.5" customHeight="1" x14ac:dyDescent="0.25">
      <c r="A1" s="230" t="s">
        <v>167</v>
      </c>
      <c r="B1" s="230"/>
      <c r="C1" s="230"/>
      <c r="D1" s="230"/>
      <c r="E1" s="230"/>
      <c r="F1" s="222" t="s">
        <v>2</v>
      </c>
      <c r="G1" s="222"/>
      <c r="H1" s="222"/>
      <c r="I1" s="222"/>
    </row>
    <row r="2" spans="1:15" ht="16.5" customHeight="1" x14ac:dyDescent="0.25">
      <c r="A2" s="222" t="s">
        <v>166</v>
      </c>
      <c r="B2" s="222"/>
      <c r="C2" s="222"/>
      <c r="D2" s="222"/>
      <c r="E2" s="222"/>
      <c r="F2" s="234" t="s">
        <v>3</v>
      </c>
      <c r="G2" s="234"/>
      <c r="H2" s="234"/>
      <c r="I2" s="234"/>
    </row>
    <row r="3" spans="1:15" ht="16.5" customHeight="1" x14ac:dyDescent="0.25">
      <c r="A3" s="222"/>
      <c r="B3" s="222"/>
      <c r="C3" s="222"/>
      <c r="D3" s="1"/>
      <c r="E3" s="133"/>
    </row>
    <row r="4" spans="1:15" ht="16.5" x14ac:dyDescent="0.25">
      <c r="F4" s="223" t="s">
        <v>168</v>
      </c>
      <c r="G4" s="223"/>
      <c r="H4" s="223"/>
      <c r="I4" s="223"/>
    </row>
    <row r="5" spans="1:15" ht="8.25" customHeight="1" x14ac:dyDescent="0.25"/>
    <row r="6" spans="1:15" ht="27" customHeight="1" x14ac:dyDescent="0.25">
      <c r="A6" s="195" t="s">
        <v>132</v>
      </c>
      <c r="B6" s="195"/>
      <c r="C6" s="195"/>
      <c r="D6" s="195"/>
      <c r="E6" s="195"/>
      <c r="F6" s="195"/>
      <c r="G6" s="195"/>
      <c r="H6" s="195"/>
      <c r="I6" s="195"/>
      <c r="J6" s="4"/>
      <c r="K6" s="4"/>
      <c r="L6" s="4"/>
    </row>
    <row r="7" spans="1:15" ht="6" customHeight="1" x14ac:dyDescent="0.25"/>
    <row r="8" spans="1:15" s="51" customFormat="1" ht="65.25" customHeight="1" x14ac:dyDescent="0.25">
      <c r="A8" s="141" t="s">
        <v>1</v>
      </c>
      <c r="B8" s="224" t="s">
        <v>170</v>
      </c>
      <c r="C8" s="225"/>
      <c r="D8" s="225"/>
      <c r="E8" s="226"/>
      <c r="F8" s="224" t="s">
        <v>169</v>
      </c>
      <c r="G8" s="225"/>
      <c r="H8" s="225"/>
      <c r="I8" s="226"/>
    </row>
    <row r="9" spans="1:15" s="3" customFormat="1" ht="24.75" customHeight="1" x14ac:dyDescent="0.25">
      <c r="A9" s="142"/>
      <c r="B9" s="143" t="s">
        <v>70</v>
      </c>
      <c r="C9" s="144" t="s">
        <v>5</v>
      </c>
      <c r="D9" s="144" t="s">
        <v>70</v>
      </c>
      <c r="E9" s="143" t="s">
        <v>6</v>
      </c>
      <c r="F9" s="143" t="s">
        <v>70</v>
      </c>
      <c r="G9" s="143" t="s">
        <v>5</v>
      </c>
      <c r="H9" s="143" t="s">
        <v>70</v>
      </c>
      <c r="I9" s="143" t="s">
        <v>6</v>
      </c>
    </row>
    <row r="10" spans="1:15" s="7" customFormat="1" ht="24.75" customHeight="1" x14ac:dyDescent="0.25">
      <c r="A10" s="220" t="s">
        <v>71</v>
      </c>
      <c r="B10" s="220"/>
      <c r="C10" s="220"/>
      <c r="D10" s="220"/>
      <c r="E10" s="220"/>
      <c r="F10" s="220"/>
      <c r="G10" s="220"/>
      <c r="H10" s="220"/>
      <c r="I10" s="220"/>
    </row>
    <row r="11" spans="1:15" s="132" customFormat="1" ht="33" x14ac:dyDescent="0.25">
      <c r="A11" s="145">
        <v>1</v>
      </c>
      <c r="B11" s="146">
        <v>5480216</v>
      </c>
      <c r="C11" s="146" t="s">
        <v>8</v>
      </c>
      <c r="D11" s="147">
        <v>6480216</v>
      </c>
      <c r="E11" s="146" t="s">
        <v>8</v>
      </c>
      <c r="F11" s="148">
        <v>42480203</v>
      </c>
      <c r="G11" s="149" t="s">
        <v>171</v>
      </c>
      <c r="H11" s="148"/>
      <c r="I11" s="149"/>
    </row>
    <row r="12" spans="1:15" s="132" customFormat="1" ht="49.5" x14ac:dyDescent="0.25">
      <c r="A12" s="145">
        <v>2</v>
      </c>
      <c r="B12" s="146"/>
      <c r="C12" s="146"/>
      <c r="D12" s="147">
        <v>6480105</v>
      </c>
      <c r="E12" s="146" t="s">
        <v>4</v>
      </c>
      <c r="F12" s="148">
        <v>5480205</v>
      </c>
      <c r="G12" s="149" t="s">
        <v>131</v>
      </c>
      <c r="H12" s="148">
        <v>6480205</v>
      </c>
      <c r="I12" s="149" t="s">
        <v>131</v>
      </c>
    </row>
    <row r="13" spans="1:15" s="132" customFormat="1" ht="33" x14ac:dyDescent="0.25">
      <c r="A13" s="145">
        <v>3</v>
      </c>
      <c r="B13" s="150">
        <v>5480204</v>
      </c>
      <c r="C13" s="150" t="s">
        <v>181</v>
      </c>
      <c r="D13" s="145">
        <v>6480204</v>
      </c>
      <c r="E13" s="150" t="s">
        <v>181</v>
      </c>
      <c r="F13" s="148"/>
      <c r="G13" s="149"/>
      <c r="H13" s="148">
        <v>6480105</v>
      </c>
      <c r="I13" s="149" t="s">
        <v>138</v>
      </c>
    </row>
    <row r="14" spans="1:15" s="132" customFormat="1" ht="16.5" x14ac:dyDescent="0.25">
      <c r="A14" s="145">
        <v>4</v>
      </c>
      <c r="B14" s="150"/>
      <c r="C14" s="150"/>
      <c r="D14" s="145"/>
      <c r="E14" s="150"/>
      <c r="F14" s="148"/>
      <c r="G14" s="149"/>
      <c r="H14" s="148">
        <v>51480201</v>
      </c>
      <c r="I14" s="149" t="s">
        <v>180</v>
      </c>
    </row>
    <row r="15" spans="1:15" s="132" customFormat="1" ht="49.5" x14ac:dyDescent="0.25">
      <c r="A15" s="145">
        <v>5</v>
      </c>
      <c r="B15" s="150"/>
      <c r="C15" s="150"/>
      <c r="D15" s="145"/>
      <c r="E15" s="150"/>
      <c r="F15" s="148">
        <v>40510355</v>
      </c>
      <c r="G15" s="149" t="s">
        <v>43</v>
      </c>
      <c r="H15" s="148">
        <v>50510355</v>
      </c>
      <c r="I15" s="149" t="s">
        <v>43</v>
      </c>
    </row>
    <row r="16" spans="1:15" s="7" customFormat="1" ht="24.75" customHeight="1" x14ac:dyDescent="0.25">
      <c r="A16" s="220" t="s">
        <v>72</v>
      </c>
      <c r="B16" s="220"/>
      <c r="C16" s="220"/>
      <c r="D16" s="220"/>
      <c r="E16" s="220"/>
      <c r="F16" s="220"/>
      <c r="G16" s="220"/>
      <c r="H16" s="220"/>
      <c r="I16" s="220"/>
      <c r="J16" s="56"/>
      <c r="L16" s="56"/>
      <c r="M16" s="56"/>
      <c r="N16" s="56"/>
      <c r="O16" s="56"/>
    </row>
    <row r="17" spans="1:15" s="56" customFormat="1" ht="36" customHeight="1" x14ac:dyDescent="0.25">
      <c r="A17" s="151">
        <v>1</v>
      </c>
      <c r="B17" s="151">
        <v>5220202</v>
      </c>
      <c r="C17" s="152" t="s">
        <v>12</v>
      </c>
      <c r="D17" s="145">
        <v>6220202</v>
      </c>
      <c r="E17" s="150" t="s">
        <v>12</v>
      </c>
      <c r="F17" s="151"/>
      <c r="G17" s="150"/>
      <c r="H17" s="151"/>
      <c r="I17" s="150"/>
    </row>
    <row r="18" spans="1:15" s="7" customFormat="1" ht="24.75" customHeight="1" x14ac:dyDescent="0.25">
      <c r="A18" s="220" t="s">
        <v>73</v>
      </c>
      <c r="B18" s="220"/>
      <c r="C18" s="220"/>
      <c r="D18" s="220"/>
      <c r="E18" s="220"/>
      <c r="F18" s="220"/>
      <c r="G18" s="220"/>
      <c r="H18" s="220"/>
      <c r="I18" s="220"/>
      <c r="J18" s="56"/>
      <c r="L18" s="56"/>
      <c r="M18" s="56"/>
      <c r="N18" s="56"/>
      <c r="O18" s="56"/>
    </row>
    <row r="19" spans="1:15" s="56" customFormat="1" ht="39" customHeight="1" x14ac:dyDescent="0.25">
      <c r="A19" s="151">
        <v>1</v>
      </c>
      <c r="B19" s="151">
        <v>5340101</v>
      </c>
      <c r="C19" s="152" t="s">
        <v>13</v>
      </c>
      <c r="D19" s="145">
        <v>6340101</v>
      </c>
      <c r="E19" s="150" t="s">
        <v>14</v>
      </c>
      <c r="F19" s="151"/>
      <c r="G19" s="150"/>
      <c r="H19" s="151"/>
      <c r="I19" s="150"/>
    </row>
    <row r="20" spans="1:15" s="56" customFormat="1" ht="24.75" customHeight="1" x14ac:dyDescent="0.25">
      <c r="A20" s="151">
        <v>2</v>
      </c>
      <c r="B20" s="153"/>
      <c r="C20" s="153"/>
      <c r="D20" s="151">
        <v>6340114</v>
      </c>
      <c r="E20" s="150" t="s">
        <v>62</v>
      </c>
      <c r="F20" s="151"/>
      <c r="G20" s="150"/>
      <c r="H20" s="151"/>
      <c r="I20" s="150"/>
    </row>
    <row r="21" spans="1:15" s="56" customFormat="1" ht="24.75" customHeight="1" x14ac:dyDescent="0.25">
      <c r="A21" s="151">
        <v>3</v>
      </c>
      <c r="B21" s="151">
        <v>5340135</v>
      </c>
      <c r="C21" s="153" t="s">
        <v>15</v>
      </c>
      <c r="D21" s="151">
        <v>6340135</v>
      </c>
      <c r="E21" s="150" t="s">
        <v>15</v>
      </c>
      <c r="F21" s="151"/>
      <c r="G21" s="150"/>
      <c r="H21" s="151"/>
      <c r="I21" s="150"/>
    </row>
    <row r="22" spans="1:15" s="56" customFormat="1" ht="33" x14ac:dyDescent="0.25">
      <c r="A22" s="151">
        <v>4</v>
      </c>
      <c r="B22" s="151">
        <v>5340137</v>
      </c>
      <c r="C22" s="153" t="s">
        <v>16</v>
      </c>
      <c r="D22" s="151">
        <v>6340137</v>
      </c>
      <c r="E22" s="150" t="s">
        <v>16</v>
      </c>
      <c r="F22" s="151"/>
      <c r="G22" s="150"/>
      <c r="H22" s="151"/>
      <c r="I22" s="150"/>
    </row>
    <row r="23" spans="1:15" s="56" customFormat="1" ht="24.75" customHeight="1" x14ac:dyDescent="0.25">
      <c r="A23" s="151">
        <v>5</v>
      </c>
      <c r="B23" s="151">
        <v>5340138</v>
      </c>
      <c r="C23" s="153" t="s">
        <v>17</v>
      </c>
      <c r="D23" s="151">
        <v>6340138</v>
      </c>
      <c r="E23" s="150" t="s">
        <v>18</v>
      </c>
      <c r="F23" s="151"/>
      <c r="G23" s="150"/>
      <c r="H23" s="151"/>
      <c r="I23" s="150"/>
    </row>
    <row r="24" spans="1:15" s="56" customFormat="1" ht="36" customHeight="1" x14ac:dyDescent="0.25">
      <c r="A24" s="151">
        <v>6</v>
      </c>
      <c r="B24" s="151">
        <v>5340202</v>
      </c>
      <c r="C24" s="153" t="s">
        <v>20</v>
      </c>
      <c r="D24" s="151">
        <v>6340202</v>
      </c>
      <c r="E24" s="150" t="s">
        <v>20</v>
      </c>
      <c r="F24" s="151"/>
      <c r="G24" s="150"/>
      <c r="H24" s="151"/>
      <c r="I24" s="150"/>
    </row>
    <row r="25" spans="1:15" s="56" customFormat="1" ht="24.75" customHeight="1" x14ac:dyDescent="0.25">
      <c r="A25" s="151">
        <v>7</v>
      </c>
      <c r="B25" s="151">
        <v>5340305</v>
      </c>
      <c r="C25" s="153" t="s">
        <v>22</v>
      </c>
      <c r="D25" s="151">
        <v>6340305</v>
      </c>
      <c r="E25" s="150" t="s">
        <v>22</v>
      </c>
      <c r="F25" s="151"/>
      <c r="G25" s="150"/>
      <c r="H25" s="151"/>
      <c r="I25" s="150"/>
    </row>
    <row r="26" spans="1:15" s="56" customFormat="1" ht="24.75" customHeight="1" x14ac:dyDescent="0.25">
      <c r="A26" s="151">
        <v>8</v>
      </c>
      <c r="B26" s="151">
        <v>5340310</v>
      </c>
      <c r="C26" s="153" t="s">
        <v>23</v>
      </c>
      <c r="D26" s="151">
        <v>6340310</v>
      </c>
      <c r="E26" s="150" t="s">
        <v>23</v>
      </c>
      <c r="F26" s="151"/>
      <c r="G26" s="150"/>
      <c r="H26" s="151"/>
      <c r="I26" s="150"/>
    </row>
    <row r="27" spans="1:15" s="56" customFormat="1" ht="24.75" customHeight="1" x14ac:dyDescent="0.25">
      <c r="A27" s="227" t="s">
        <v>173</v>
      </c>
      <c r="B27" s="231"/>
      <c r="C27" s="231"/>
      <c r="D27" s="231"/>
      <c r="E27" s="231"/>
      <c r="F27" s="231"/>
      <c r="G27" s="231"/>
      <c r="H27" s="231"/>
      <c r="I27" s="232"/>
    </row>
    <row r="28" spans="1:15" s="56" customFormat="1" ht="33" x14ac:dyDescent="0.25">
      <c r="A28" s="154">
        <v>1</v>
      </c>
      <c r="B28" s="154"/>
      <c r="C28" s="155"/>
      <c r="D28" s="154"/>
      <c r="E28" s="149"/>
      <c r="F28" s="154">
        <v>40420201</v>
      </c>
      <c r="G28" s="149" t="s">
        <v>172</v>
      </c>
      <c r="H28" s="154">
        <v>50420201</v>
      </c>
      <c r="I28" s="149" t="s">
        <v>172</v>
      </c>
    </row>
    <row r="29" spans="1:15" s="58" customFormat="1" ht="24.75" customHeight="1" x14ac:dyDescent="0.25">
      <c r="A29" s="233" t="s">
        <v>75</v>
      </c>
      <c r="B29" s="233"/>
      <c r="C29" s="233"/>
      <c r="D29" s="233"/>
      <c r="E29" s="233"/>
      <c r="F29" s="233"/>
      <c r="G29" s="233"/>
      <c r="H29" s="233"/>
      <c r="I29" s="233"/>
      <c r="J29" s="56"/>
      <c r="L29" s="56"/>
      <c r="M29" s="56"/>
      <c r="N29" s="56"/>
      <c r="O29" s="56"/>
    </row>
    <row r="30" spans="1:15" s="58" customFormat="1" ht="33" x14ac:dyDescent="0.25">
      <c r="A30" s="154">
        <v>1</v>
      </c>
      <c r="B30" s="154">
        <v>5510412</v>
      </c>
      <c r="C30" s="156" t="s">
        <v>33</v>
      </c>
      <c r="D30" s="154">
        <v>6510412</v>
      </c>
      <c r="E30" s="149" t="s">
        <v>33</v>
      </c>
      <c r="F30" s="154">
        <v>42510225</v>
      </c>
      <c r="G30" s="149" t="s">
        <v>174</v>
      </c>
      <c r="H30" s="154"/>
      <c r="I30" s="149"/>
      <c r="J30" s="56"/>
      <c r="L30" s="56"/>
      <c r="M30" s="56"/>
      <c r="N30" s="56"/>
      <c r="O30" s="56"/>
    </row>
    <row r="31" spans="1:15" s="58" customFormat="1" ht="24.75" customHeight="1" x14ac:dyDescent="0.25">
      <c r="A31" s="154">
        <v>2</v>
      </c>
      <c r="B31" s="154">
        <v>5510414</v>
      </c>
      <c r="C31" s="156" t="s">
        <v>34</v>
      </c>
      <c r="D31" s="157"/>
      <c r="E31" s="157"/>
      <c r="F31" s="154"/>
      <c r="G31" s="149"/>
      <c r="H31" s="154">
        <v>51510205</v>
      </c>
      <c r="I31" s="149" t="s">
        <v>179</v>
      </c>
      <c r="J31" s="56"/>
      <c r="L31" s="56"/>
      <c r="M31" s="56"/>
      <c r="N31" s="56"/>
      <c r="O31" s="56"/>
    </row>
    <row r="32" spans="1:15" s="56" customFormat="1" ht="35.25" customHeight="1" x14ac:dyDescent="0.25">
      <c r="A32" s="154">
        <v>3</v>
      </c>
      <c r="B32" s="154">
        <v>5520111</v>
      </c>
      <c r="C32" s="155" t="s">
        <v>35</v>
      </c>
      <c r="D32" s="154">
        <v>6520111</v>
      </c>
      <c r="E32" s="149" t="s">
        <v>35</v>
      </c>
      <c r="F32" s="154"/>
      <c r="G32" s="149"/>
      <c r="H32" s="154"/>
      <c r="I32" s="149"/>
    </row>
    <row r="33" spans="1:15" s="56" customFormat="1" ht="33" customHeight="1" x14ac:dyDescent="0.25">
      <c r="A33" s="154">
        <v>4</v>
      </c>
      <c r="B33" s="154">
        <v>5520131</v>
      </c>
      <c r="C33" s="155" t="s">
        <v>36</v>
      </c>
      <c r="D33" s="154">
        <v>6520131</v>
      </c>
      <c r="E33" s="149" t="s">
        <v>36</v>
      </c>
      <c r="F33" s="154"/>
      <c r="G33" s="149"/>
      <c r="H33" s="154"/>
      <c r="I33" s="149"/>
    </row>
    <row r="34" spans="1:15" s="56" customFormat="1" ht="24.75" customHeight="1" x14ac:dyDescent="0.25">
      <c r="A34" s="154">
        <v>5</v>
      </c>
      <c r="B34" s="151">
        <v>5520162</v>
      </c>
      <c r="C34" s="153" t="s">
        <v>63</v>
      </c>
      <c r="D34" s="151"/>
      <c r="E34" s="150"/>
      <c r="F34" s="151"/>
      <c r="G34" s="150"/>
      <c r="H34" s="151"/>
      <c r="I34" s="150"/>
    </row>
    <row r="35" spans="1:15" s="56" customFormat="1" ht="24.75" customHeight="1" x14ac:dyDescent="0.25">
      <c r="A35" s="154">
        <v>6</v>
      </c>
      <c r="B35" s="151">
        <v>5520165</v>
      </c>
      <c r="C35" s="153" t="s">
        <v>64</v>
      </c>
      <c r="D35" s="151"/>
      <c r="E35" s="150"/>
      <c r="F35" s="151"/>
      <c r="G35" s="150"/>
      <c r="H35" s="151"/>
      <c r="I35" s="150"/>
    </row>
    <row r="36" spans="1:15" s="56" customFormat="1" ht="49.5" x14ac:dyDescent="0.25">
      <c r="A36" s="154">
        <v>7</v>
      </c>
      <c r="B36" s="151">
        <v>5520169</v>
      </c>
      <c r="C36" s="152" t="s">
        <v>65</v>
      </c>
      <c r="D36" s="145"/>
      <c r="E36" s="150"/>
      <c r="F36" s="151"/>
      <c r="G36" s="150"/>
      <c r="H36" s="151"/>
      <c r="I36" s="150"/>
    </row>
    <row r="37" spans="1:15" s="7" customFormat="1" ht="24.75" customHeight="1" x14ac:dyDescent="0.25">
      <c r="A37" s="158"/>
      <c r="B37" s="220" t="s">
        <v>77</v>
      </c>
      <c r="C37" s="220"/>
      <c r="D37" s="220"/>
      <c r="E37" s="220"/>
      <c r="F37" s="220"/>
      <c r="G37" s="220"/>
      <c r="H37" s="220"/>
      <c r="I37" s="220"/>
      <c r="J37" s="56"/>
      <c r="L37" s="56"/>
      <c r="M37" s="56"/>
      <c r="N37" s="56"/>
      <c r="O37" s="56"/>
    </row>
    <row r="38" spans="1:15" s="7" customFormat="1" ht="66" x14ac:dyDescent="0.25">
      <c r="A38" s="159">
        <v>1</v>
      </c>
      <c r="B38" s="159">
        <v>5520201</v>
      </c>
      <c r="C38" s="146" t="s">
        <v>42</v>
      </c>
      <c r="D38" s="159">
        <v>6520201</v>
      </c>
      <c r="E38" s="146" t="s">
        <v>42</v>
      </c>
      <c r="F38" s="160">
        <v>40510343</v>
      </c>
      <c r="G38" s="161" t="s">
        <v>52</v>
      </c>
      <c r="H38" s="160">
        <v>50510343</v>
      </c>
      <c r="I38" s="160" t="s">
        <v>52</v>
      </c>
      <c r="J38" s="56"/>
      <c r="L38" s="56"/>
      <c r="M38" s="56"/>
      <c r="N38" s="56"/>
      <c r="O38" s="56"/>
    </row>
    <row r="39" spans="1:15" s="7" customFormat="1" ht="49.5" x14ac:dyDescent="0.25">
      <c r="A39" s="159">
        <v>2</v>
      </c>
      <c r="B39" s="159">
        <v>5520218</v>
      </c>
      <c r="C39" s="146" t="s">
        <v>44</v>
      </c>
      <c r="D39" s="159">
        <v>6520218</v>
      </c>
      <c r="E39" s="146" t="s">
        <v>44</v>
      </c>
      <c r="F39" s="154">
        <v>42510308</v>
      </c>
      <c r="G39" s="149" t="s">
        <v>175</v>
      </c>
      <c r="H39" s="160"/>
      <c r="I39" s="160"/>
      <c r="J39" s="56"/>
      <c r="L39" s="56"/>
      <c r="M39" s="56"/>
      <c r="N39" s="56"/>
      <c r="O39" s="56"/>
    </row>
    <row r="40" spans="1:15" s="7" customFormat="1" ht="49.5" x14ac:dyDescent="0.25">
      <c r="A40" s="159">
        <v>3</v>
      </c>
      <c r="B40" s="159">
        <v>5520221</v>
      </c>
      <c r="C40" s="146" t="s">
        <v>45</v>
      </c>
      <c r="D40" s="159">
        <v>6520221</v>
      </c>
      <c r="E40" s="146" t="s">
        <v>45</v>
      </c>
      <c r="F40" s="160"/>
      <c r="G40" s="160"/>
      <c r="H40" s="160"/>
      <c r="I40" s="160"/>
      <c r="J40" s="56"/>
      <c r="L40" s="56"/>
      <c r="M40" s="56"/>
      <c r="N40" s="56"/>
      <c r="O40" s="56"/>
    </row>
    <row r="41" spans="1:15" s="7" customFormat="1" ht="21" customHeight="1" x14ac:dyDescent="0.25">
      <c r="A41" s="159">
        <v>4</v>
      </c>
      <c r="B41" s="159">
        <v>5520224</v>
      </c>
      <c r="C41" s="146" t="s">
        <v>46</v>
      </c>
      <c r="D41" s="159">
        <v>6520224</v>
      </c>
      <c r="E41" s="146" t="s">
        <v>46</v>
      </c>
      <c r="F41" s="160"/>
      <c r="G41" s="160"/>
      <c r="H41" s="160"/>
      <c r="I41" s="160"/>
      <c r="J41" s="56"/>
      <c r="L41" s="56"/>
      <c r="M41" s="56"/>
      <c r="N41" s="56"/>
      <c r="O41" s="56"/>
    </row>
    <row r="42" spans="1:15" s="7" customFormat="1" ht="16.5" x14ac:dyDescent="0.25">
      <c r="A42" s="159">
        <v>5</v>
      </c>
      <c r="B42" s="159">
        <v>5520226</v>
      </c>
      <c r="C42" s="146" t="s">
        <v>48</v>
      </c>
      <c r="D42" s="159">
        <v>6520226</v>
      </c>
      <c r="E42" s="146" t="s">
        <v>48</v>
      </c>
      <c r="F42" s="160"/>
      <c r="G42" s="160"/>
      <c r="H42" s="160"/>
      <c r="I42" s="160"/>
      <c r="J42" s="56"/>
      <c r="L42" s="56"/>
      <c r="M42" s="56"/>
      <c r="N42" s="56"/>
      <c r="O42" s="56"/>
    </row>
    <row r="43" spans="1:15" s="7" customFormat="1" ht="33" x14ac:dyDescent="0.25">
      <c r="A43" s="159">
        <v>6</v>
      </c>
      <c r="B43" s="159">
        <v>5520235</v>
      </c>
      <c r="C43" s="146" t="s">
        <v>50</v>
      </c>
      <c r="D43" s="159">
        <v>6520235</v>
      </c>
      <c r="E43" s="146" t="s">
        <v>50</v>
      </c>
      <c r="F43" s="160"/>
      <c r="G43" s="160"/>
      <c r="H43" s="160"/>
      <c r="I43" s="160"/>
      <c r="J43" s="56"/>
      <c r="L43" s="56"/>
      <c r="M43" s="56"/>
      <c r="N43" s="56"/>
      <c r="O43" s="56"/>
    </row>
    <row r="44" spans="1:15" s="7" customFormat="1" ht="33" x14ac:dyDescent="0.25">
      <c r="A44" s="159">
        <v>7</v>
      </c>
      <c r="B44" s="159">
        <v>5520239</v>
      </c>
      <c r="C44" s="146" t="s">
        <v>51</v>
      </c>
      <c r="D44" s="159">
        <v>6520239</v>
      </c>
      <c r="E44" s="146" t="s">
        <v>51</v>
      </c>
      <c r="F44" s="160"/>
      <c r="G44" s="160"/>
      <c r="H44" s="160"/>
      <c r="I44" s="160"/>
      <c r="J44" s="56"/>
      <c r="L44" s="56"/>
      <c r="M44" s="56"/>
      <c r="N44" s="56"/>
      <c r="O44" s="56"/>
    </row>
    <row r="45" spans="1:15" s="56" customFormat="1" ht="51.75" customHeight="1" x14ac:dyDescent="0.25">
      <c r="A45" s="159">
        <v>8</v>
      </c>
      <c r="B45" s="151">
        <v>5529006</v>
      </c>
      <c r="C45" s="153" t="s">
        <v>53</v>
      </c>
      <c r="D45" s="151">
        <v>6529006</v>
      </c>
      <c r="E45" s="150" t="s">
        <v>53</v>
      </c>
      <c r="F45" s="154"/>
      <c r="G45" s="149"/>
      <c r="H45" s="154"/>
      <c r="I45" s="149"/>
    </row>
    <row r="46" spans="1:15" s="7" customFormat="1" ht="24.75" customHeight="1" x14ac:dyDescent="0.25">
      <c r="A46" s="158"/>
      <c r="B46" s="220" t="s">
        <v>78</v>
      </c>
      <c r="C46" s="220"/>
      <c r="D46" s="220"/>
      <c r="E46" s="220"/>
      <c r="F46" s="220"/>
      <c r="G46" s="220"/>
      <c r="H46" s="220"/>
      <c r="I46" s="220"/>
      <c r="J46" s="56"/>
      <c r="L46" s="56"/>
      <c r="M46" s="56"/>
      <c r="N46" s="56"/>
      <c r="O46" s="56"/>
    </row>
    <row r="47" spans="1:15" s="7" customFormat="1" ht="24.75" customHeight="1" x14ac:dyDescent="0.25">
      <c r="A47" s="159">
        <v>1</v>
      </c>
      <c r="B47" s="159">
        <v>5540205</v>
      </c>
      <c r="C47" s="162" t="s">
        <v>57</v>
      </c>
      <c r="D47" s="159">
        <v>6540205</v>
      </c>
      <c r="E47" s="162" t="s">
        <v>57</v>
      </c>
      <c r="F47" s="158"/>
      <c r="G47" s="158"/>
      <c r="H47" s="158"/>
      <c r="I47" s="158"/>
      <c r="J47" s="56"/>
      <c r="L47" s="56"/>
      <c r="M47" s="56"/>
      <c r="N47" s="56"/>
      <c r="O47" s="56"/>
    </row>
    <row r="48" spans="1:15" s="61" customFormat="1" ht="24.75" customHeight="1" x14ac:dyDescent="0.25">
      <c r="A48" s="151">
        <v>2</v>
      </c>
      <c r="B48" s="151">
        <v>5810501</v>
      </c>
      <c r="C48" s="163" t="s">
        <v>61</v>
      </c>
      <c r="D48" s="164">
        <v>6810501</v>
      </c>
      <c r="E48" s="165" t="s">
        <v>61</v>
      </c>
      <c r="F48" s="151"/>
      <c r="G48" s="150"/>
      <c r="H48" s="151"/>
      <c r="I48" s="165"/>
      <c r="J48" s="56"/>
      <c r="L48" s="56"/>
      <c r="M48" s="56"/>
      <c r="N48" s="56"/>
      <c r="O48" s="56"/>
    </row>
    <row r="49" spans="1:15" s="61" customFormat="1" ht="24.75" customHeight="1" x14ac:dyDescent="0.25">
      <c r="A49" s="227" t="s">
        <v>76</v>
      </c>
      <c r="B49" s="228"/>
      <c r="C49" s="228"/>
      <c r="D49" s="228"/>
      <c r="E49" s="228"/>
      <c r="F49" s="228"/>
      <c r="G49" s="228"/>
      <c r="H49" s="228"/>
      <c r="I49" s="229"/>
      <c r="J49" s="56"/>
      <c r="L49" s="56"/>
      <c r="M49" s="56"/>
      <c r="N49" s="56"/>
      <c r="O49" s="56"/>
    </row>
    <row r="50" spans="1:15" s="61" customFormat="1" ht="52.5" customHeight="1" x14ac:dyDescent="0.25">
      <c r="A50" s="151">
        <v>1</v>
      </c>
      <c r="B50" s="151">
        <v>5520205</v>
      </c>
      <c r="C50" s="165" t="s">
        <v>39</v>
      </c>
      <c r="D50" s="164">
        <v>6520205</v>
      </c>
      <c r="E50" s="165" t="s">
        <v>39</v>
      </c>
      <c r="F50" s="151"/>
      <c r="G50" s="150"/>
      <c r="H50" s="151"/>
      <c r="I50" s="165"/>
      <c r="J50" s="56"/>
      <c r="L50" s="56"/>
      <c r="M50" s="56"/>
      <c r="N50" s="56"/>
      <c r="O50" s="56"/>
    </row>
    <row r="51" spans="1:15" s="61" customFormat="1" ht="52.5" customHeight="1" x14ac:dyDescent="0.25">
      <c r="A51" s="151">
        <v>2</v>
      </c>
      <c r="B51" s="151">
        <v>5520255</v>
      </c>
      <c r="C51" s="165" t="s">
        <v>40</v>
      </c>
      <c r="D51" s="164">
        <v>6520255</v>
      </c>
      <c r="E51" s="165" t="s">
        <v>40</v>
      </c>
      <c r="F51" s="151"/>
      <c r="G51" s="150"/>
      <c r="H51" s="151"/>
      <c r="I51" s="165"/>
      <c r="J51" s="56"/>
      <c r="L51" s="56"/>
      <c r="M51" s="56"/>
      <c r="N51" s="56"/>
      <c r="O51" s="56"/>
    </row>
    <row r="52" spans="1:15" s="61" customFormat="1" ht="24.75" customHeight="1" x14ac:dyDescent="0.25">
      <c r="A52" s="227" t="s">
        <v>74</v>
      </c>
      <c r="B52" s="228"/>
      <c r="C52" s="228"/>
      <c r="D52" s="228"/>
      <c r="E52" s="228"/>
      <c r="F52" s="228"/>
      <c r="G52" s="228"/>
      <c r="H52" s="228"/>
      <c r="I52" s="229"/>
      <c r="J52" s="56"/>
      <c r="L52" s="56"/>
      <c r="M52" s="56"/>
      <c r="N52" s="56"/>
      <c r="O52" s="56"/>
    </row>
    <row r="53" spans="1:15" s="61" customFormat="1" ht="24.75" customHeight="1" x14ac:dyDescent="0.25">
      <c r="A53" s="151">
        <v>1</v>
      </c>
      <c r="B53" s="151">
        <v>5510217</v>
      </c>
      <c r="C53" s="163" t="s">
        <v>28</v>
      </c>
      <c r="D53" s="164">
        <v>6520117</v>
      </c>
      <c r="E53" s="165" t="s">
        <v>176</v>
      </c>
      <c r="F53" s="154">
        <v>42510204</v>
      </c>
      <c r="G53" s="149" t="s">
        <v>176</v>
      </c>
      <c r="H53" s="151"/>
      <c r="I53" s="165"/>
      <c r="J53" s="56"/>
      <c r="L53" s="56"/>
      <c r="M53" s="56"/>
      <c r="N53" s="56"/>
      <c r="O53" s="56"/>
    </row>
    <row r="54" spans="1:15" s="61" customFormat="1" ht="33" x14ac:dyDescent="0.25">
      <c r="A54" s="151">
        <v>2</v>
      </c>
      <c r="B54" s="151">
        <v>5520149</v>
      </c>
      <c r="C54" s="163" t="s">
        <v>30</v>
      </c>
      <c r="D54" s="164">
        <v>6520149</v>
      </c>
      <c r="E54" s="165" t="s">
        <v>30</v>
      </c>
      <c r="F54" s="154"/>
      <c r="G54" s="149"/>
      <c r="H54" s="151"/>
      <c r="I54" s="165"/>
      <c r="J54" s="56"/>
      <c r="L54" s="56"/>
      <c r="M54" s="56"/>
      <c r="N54" s="56"/>
      <c r="O54" s="56"/>
    </row>
    <row r="55" spans="1:15" s="61" customFormat="1" ht="24.75" customHeight="1" x14ac:dyDescent="0.25">
      <c r="A55" s="221" t="s">
        <v>85</v>
      </c>
      <c r="B55" s="221"/>
      <c r="C55" s="221"/>
      <c r="D55" s="221"/>
      <c r="E55" s="221"/>
      <c r="F55" s="221"/>
      <c r="G55" s="221"/>
      <c r="H55" s="221"/>
      <c r="I55" s="221"/>
      <c r="J55" s="56"/>
      <c r="L55" s="56"/>
      <c r="M55" s="56"/>
      <c r="N55" s="56"/>
      <c r="O55" s="56"/>
    </row>
    <row r="56" spans="1:15" s="61" customFormat="1" ht="24.75" customHeight="1" x14ac:dyDescent="0.25">
      <c r="A56" s="151">
        <v>1</v>
      </c>
      <c r="B56" s="151">
        <v>5580201</v>
      </c>
      <c r="C56" s="150" t="s">
        <v>84</v>
      </c>
      <c r="D56" s="151">
        <v>6580201</v>
      </c>
      <c r="E56" s="165" t="s">
        <v>84</v>
      </c>
      <c r="F56" s="151"/>
      <c r="G56" s="150"/>
      <c r="H56" s="151"/>
      <c r="I56" s="165"/>
      <c r="J56" s="56"/>
      <c r="L56" s="56"/>
      <c r="M56" s="56"/>
      <c r="N56" s="56"/>
      <c r="O56" s="56"/>
    </row>
    <row r="57" spans="1:15" s="61" customFormat="1" ht="38.25" customHeight="1" x14ac:dyDescent="0.25">
      <c r="A57" s="151">
        <v>2</v>
      </c>
      <c r="B57" s="151">
        <v>5580205</v>
      </c>
      <c r="C57" s="150" t="s">
        <v>114</v>
      </c>
      <c r="D57" s="151">
        <v>6580205</v>
      </c>
      <c r="E57" s="150" t="s">
        <v>114</v>
      </c>
      <c r="F57" s="151"/>
      <c r="G57" s="150"/>
      <c r="H57" s="151"/>
      <c r="I57" s="150"/>
      <c r="J57" s="56"/>
      <c r="L57" s="56"/>
      <c r="M57" s="56"/>
      <c r="N57" s="56"/>
      <c r="O57" s="56"/>
    </row>
    <row r="58" spans="1:15" s="61" customFormat="1" ht="24.75" customHeight="1" x14ac:dyDescent="0.25">
      <c r="A58" s="151">
        <v>3</v>
      </c>
      <c r="B58" s="166"/>
      <c r="C58" s="166"/>
      <c r="D58" s="151">
        <v>6580301</v>
      </c>
      <c r="E58" s="150" t="s">
        <v>115</v>
      </c>
      <c r="F58" s="151"/>
      <c r="G58" s="150"/>
      <c r="H58" s="151"/>
      <c r="I58" s="150"/>
      <c r="J58" s="56"/>
      <c r="L58" s="56"/>
      <c r="M58" s="56"/>
      <c r="N58" s="56"/>
      <c r="O58" s="56"/>
    </row>
    <row r="59" spans="1:15" s="61" customFormat="1" ht="24.75" customHeight="1" x14ac:dyDescent="0.25">
      <c r="A59" s="151">
        <v>4</v>
      </c>
      <c r="B59" s="151">
        <v>5340113</v>
      </c>
      <c r="C59" s="167" t="s">
        <v>177</v>
      </c>
      <c r="D59" s="151">
        <v>6340113</v>
      </c>
      <c r="E59" s="150" t="s">
        <v>177</v>
      </c>
      <c r="F59" s="151"/>
      <c r="G59" s="150"/>
      <c r="H59" s="151"/>
      <c r="I59" s="150"/>
      <c r="J59" s="56"/>
      <c r="L59" s="56"/>
      <c r="M59" s="56"/>
      <c r="N59" s="56"/>
      <c r="O59" s="56"/>
    </row>
    <row r="60" spans="1:15" s="61" customFormat="1" ht="33" x14ac:dyDescent="0.25">
      <c r="A60" s="151">
        <v>5</v>
      </c>
      <c r="B60" s="151">
        <v>5340122</v>
      </c>
      <c r="C60" s="167" t="s">
        <v>178</v>
      </c>
      <c r="D60" s="151">
        <v>6340122</v>
      </c>
      <c r="E60" s="150" t="s">
        <v>178</v>
      </c>
      <c r="F60" s="151"/>
      <c r="G60" s="150"/>
      <c r="H60" s="151"/>
      <c r="I60" s="150"/>
      <c r="J60" s="56"/>
      <c r="L60" s="56"/>
      <c r="M60" s="56"/>
      <c r="N60" s="56"/>
      <c r="O60" s="56"/>
    </row>
    <row r="61" spans="1:15" ht="12.75" customHeight="1" x14ac:dyDescent="0.25">
      <c r="A61" s="168"/>
      <c r="B61" s="169"/>
      <c r="C61" s="170"/>
      <c r="D61" s="168"/>
      <c r="E61" s="171"/>
      <c r="F61" s="168"/>
      <c r="G61" s="171"/>
      <c r="H61" s="168"/>
      <c r="I61" s="171"/>
    </row>
    <row r="62" spans="1:15" s="136" customFormat="1" ht="27.75" customHeight="1" x14ac:dyDescent="0.25">
      <c r="A62" s="140" t="s">
        <v>182</v>
      </c>
      <c r="B62" s="140"/>
      <c r="C62" s="140"/>
      <c r="D62" s="140"/>
      <c r="E62" s="140"/>
      <c r="F62" s="168"/>
      <c r="G62" s="171"/>
      <c r="H62" s="168"/>
      <c r="I62" s="171"/>
    </row>
    <row r="63" spans="1:15" s="136" customFormat="1" ht="17.25" customHeight="1" x14ac:dyDescent="0.25">
      <c r="A63" s="168">
        <v>1</v>
      </c>
      <c r="B63" s="235" t="s">
        <v>183</v>
      </c>
      <c r="C63" s="235"/>
      <c r="D63" s="235"/>
      <c r="E63" s="171"/>
      <c r="F63" s="168"/>
      <c r="G63" s="171"/>
      <c r="H63" s="168"/>
      <c r="I63" s="171"/>
    </row>
    <row r="64" spans="1:15" s="136" customFormat="1" ht="17.25" customHeight="1" x14ac:dyDescent="0.25">
      <c r="A64" s="168">
        <v>2</v>
      </c>
      <c r="B64" s="235" t="s">
        <v>39</v>
      </c>
      <c r="C64" s="235"/>
      <c r="D64" s="235"/>
      <c r="E64" s="171"/>
      <c r="F64" s="168"/>
      <c r="G64" s="171"/>
      <c r="H64" s="168"/>
      <c r="I64" s="171"/>
    </row>
    <row r="65" spans="1:9" s="136" customFormat="1" ht="17.25" customHeight="1" x14ac:dyDescent="0.25">
      <c r="A65" s="168">
        <v>3</v>
      </c>
      <c r="B65" s="235" t="s">
        <v>50</v>
      </c>
      <c r="C65" s="235"/>
      <c r="D65" s="235"/>
      <c r="E65" s="171"/>
      <c r="F65" s="168"/>
      <c r="G65" s="171"/>
      <c r="H65" s="168"/>
      <c r="I65" s="171"/>
    </row>
    <row r="66" spans="1:9" s="136" customFormat="1" ht="17.25" customHeight="1" x14ac:dyDescent="0.25">
      <c r="A66" s="168">
        <v>4</v>
      </c>
      <c r="B66" s="235" t="s">
        <v>36</v>
      </c>
      <c r="C66" s="235"/>
      <c r="D66" s="235"/>
      <c r="E66" s="171"/>
      <c r="F66" s="168"/>
      <c r="G66" s="171"/>
      <c r="H66" s="168"/>
      <c r="I66" s="171"/>
    </row>
    <row r="67" spans="1:9" s="136" customFormat="1" ht="17.25" customHeight="1" x14ac:dyDescent="0.25">
      <c r="A67" s="168">
        <v>5</v>
      </c>
      <c r="B67" s="235" t="s">
        <v>184</v>
      </c>
      <c r="C67" s="235"/>
      <c r="D67" s="235"/>
      <c r="E67" s="171"/>
      <c r="F67" s="168"/>
      <c r="G67" s="171"/>
      <c r="H67" s="168"/>
      <c r="I67" s="171"/>
    </row>
    <row r="68" spans="1:9" s="136" customFormat="1" ht="15.75" customHeight="1" x14ac:dyDescent="0.25">
      <c r="A68" s="168"/>
      <c r="B68" s="169"/>
      <c r="C68" s="169"/>
      <c r="D68" s="169"/>
      <c r="E68" s="171"/>
      <c r="F68" s="168"/>
      <c r="G68" s="171"/>
      <c r="H68" s="168"/>
      <c r="I68" s="171"/>
    </row>
    <row r="69" spans="1:9" s="137" customFormat="1" ht="17.25" customHeight="1" x14ac:dyDescent="0.25">
      <c r="A69" s="139"/>
      <c r="B69" s="139"/>
      <c r="C69" s="138" t="s">
        <v>87</v>
      </c>
      <c r="D69" s="139"/>
      <c r="E69" s="172"/>
      <c r="F69" s="139"/>
      <c r="G69" s="172"/>
      <c r="H69" s="139"/>
      <c r="I69" s="172" t="s">
        <v>88</v>
      </c>
    </row>
    <row r="70" spans="1:9" s="137" customFormat="1" ht="17.25" customHeight="1" x14ac:dyDescent="0.25">
      <c r="A70" s="139"/>
      <c r="B70" s="139"/>
      <c r="C70" s="139"/>
      <c r="D70" s="139"/>
      <c r="E70" s="172"/>
      <c r="F70" s="139"/>
      <c r="G70" s="172"/>
      <c r="H70" s="139"/>
      <c r="I70" s="172"/>
    </row>
    <row r="71" spans="1:9" s="137" customFormat="1" ht="17.25" customHeight="1" x14ac:dyDescent="0.25">
      <c r="A71" s="139"/>
      <c r="B71" s="139"/>
      <c r="C71" s="139"/>
      <c r="D71" s="139"/>
      <c r="E71" s="172"/>
      <c r="F71" s="139"/>
      <c r="G71" s="172"/>
      <c r="H71" s="139"/>
      <c r="I71" s="172"/>
    </row>
    <row r="72" spans="1:9" s="137" customFormat="1" ht="17.25" customHeight="1" x14ac:dyDescent="0.25">
      <c r="A72" s="139"/>
      <c r="B72" s="139"/>
      <c r="C72" s="139"/>
      <c r="D72" s="139"/>
      <c r="E72" s="172"/>
      <c r="F72" s="139"/>
      <c r="G72" s="172"/>
      <c r="H72" s="139"/>
      <c r="I72" s="172"/>
    </row>
    <row r="73" spans="1:9" s="137" customFormat="1" ht="16.5" x14ac:dyDescent="0.25">
      <c r="A73" s="139"/>
      <c r="B73" s="139"/>
      <c r="C73" s="139"/>
      <c r="D73" s="139"/>
      <c r="E73" s="172"/>
      <c r="F73" s="139"/>
      <c r="G73" s="172"/>
      <c r="H73" s="139"/>
      <c r="I73" s="172"/>
    </row>
    <row r="74" spans="1:9" s="137" customFormat="1" ht="16.5" x14ac:dyDescent="0.25">
      <c r="A74" s="139"/>
      <c r="B74" s="139"/>
      <c r="C74" s="138" t="s">
        <v>90</v>
      </c>
      <c r="D74" s="139"/>
      <c r="E74" s="172"/>
      <c r="F74" s="139"/>
      <c r="G74" s="172"/>
      <c r="H74" s="139"/>
      <c r="I74" s="172" t="s">
        <v>89</v>
      </c>
    </row>
    <row r="75" spans="1:9" s="136" customFormat="1" ht="16.5" x14ac:dyDescent="0.25">
      <c r="A75" s="168"/>
      <c r="B75" s="168"/>
      <c r="C75" s="170"/>
      <c r="D75" s="168"/>
      <c r="E75" s="171"/>
      <c r="F75" s="168"/>
      <c r="G75" s="171"/>
      <c r="H75" s="168"/>
      <c r="I75" s="171"/>
    </row>
  </sheetData>
  <mergeCells count="24">
    <mergeCell ref="B67:D67"/>
    <mergeCell ref="B64:D64"/>
    <mergeCell ref="B65:D65"/>
    <mergeCell ref="B63:D63"/>
    <mergeCell ref="B66:D66"/>
    <mergeCell ref="A1:E1"/>
    <mergeCell ref="A2:E2"/>
    <mergeCell ref="A27:I27"/>
    <mergeCell ref="A29:I29"/>
    <mergeCell ref="B37:I37"/>
    <mergeCell ref="F1:I1"/>
    <mergeCell ref="F2:I2"/>
    <mergeCell ref="B46:I46"/>
    <mergeCell ref="A55:I55"/>
    <mergeCell ref="A3:C3"/>
    <mergeCell ref="F4:I4"/>
    <mergeCell ref="A6:I6"/>
    <mergeCell ref="B8:E8"/>
    <mergeCell ref="A10:I10"/>
    <mergeCell ref="A16:I16"/>
    <mergeCell ref="A18:I18"/>
    <mergeCell ref="F8:I8"/>
    <mergeCell ref="A49:I49"/>
    <mergeCell ref="A52:I52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sqref="A1:XFD1048576"/>
    </sheetView>
  </sheetViews>
  <sheetFormatPr defaultRowHeight="15" x14ac:dyDescent="0.25"/>
  <cols>
    <col min="1" max="1" width="3.5" style="173" customWidth="1"/>
    <col min="2" max="2" width="18.875" style="173" customWidth="1"/>
    <col min="3" max="3" width="11.75" style="174" customWidth="1"/>
    <col min="4" max="4" width="11.75" style="173" customWidth="1"/>
    <col min="5" max="5" width="1.25" style="174" customWidth="1"/>
    <col min="6" max="6" width="3.5" style="174" customWidth="1"/>
    <col min="7" max="7" width="18.875" style="174" customWidth="1"/>
    <col min="8" max="9" width="11.75" style="174" customWidth="1"/>
    <col min="10" max="10" width="6" style="174" customWidth="1"/>
    <col min="11" max="16384" width="9" style="174"/>
  </cols>
  <sheetData>
    <row r="1" spans="1:9" ht="8.25" customHeight="1" thickBot="1" x14ac:dyDescent="0.3"/>
    <row r="2" spans="1:9" ht="19.5" customHeight="1" x14ac:dyDescent="0.25">
      <c r="A2" s="236" t="s">
        <v>185</v>
      </c>
      <c r="B2" s="237"/>
      <c r="C2" s="237"/>
      <c r="D2" s="238"/>
      <c r="E2" s="175"/>
      <c r="F2" s="236" t="s">
        <v>185</v>
      </c>
      <c r="G2" s="237"/>
      <c r="H2" s="237"/>
      <c r="I2" s="238"/>
    </row>
    <row r="3" spans="1:9" ht="4.5" customHeight="1" x14ac:dyDescent="0.25">
      <c r="A3" s="176"/>
      <c r="B3" s="177"/>
      <c r="C3" s="178"/>
      <c r="D3" s="179"/>
      <c r="F3" s="176"/>
      <c r="G3" s="177"/>
      <c r="H3" s="178"/>
      <c r="I3" s="179"/>
    </row>
    <row r="4" spans="1:9" ht="19.5" customHeight="1" x14ac:dyDescent="0.25">
      <c r="A4" s="239" t="s">
        <v>187</v>
      </c>
      <c r="B4" s="241" t="s">
        <v>188</v>
      </c>
      <c r="C4" s="243" t="s">
        <v>186</v>
      </c>
      <c r="D4" s="244"/>
      <c r="F4" s="239" t="s">
        <v>187</v>
      </c>
      <c r="G4" s="241" t="s">
        <v>188</v>
      </c>
      <c r="H4" s="243" t="s">
        <v>186</v>
      </c>
      <c r="I4" s="244"/>
    </row>
    <row r="5" spans="1:9" s="182" customFormat="1" ht="19.5" customHeight="1" x14ac:dyDescent="0.25">
      <c r="A5" s="240"/>
      <c r="B5" s="242"/>
      <c r="C5" s="180" t="s">
        <v>6</v>
      </c>
      <c r="D5" s="181" t="s">
        <v>5</v>
      </c>
      <c r="F5" s="240"/>
      <c r="G5" s="242"/>
      <c r="H5" s="180" t="s">
        <v>6</v>
      </c>
      <c r="I5" s="181" t="s">
        <v>5</v>
      </c>
    </row>
    <row r="6" spans="1:9" s="187" customFormat="1" ht="19.5" customHeight="1" x14ac:dyDescent="0.25">
      <c r="A6" s="183">
        <v>34</v>
      </c>
      <c r="B6" s="184" t="s">
        <v>52</v>
      </c>
      <c r="C6" s="185">
        <v>6520263</v>
      </c>
      <c r="D6" s="186">
        <v>5520263</v>
      </c>
      <c r="F6" s="183">
        <v>34</v>
      </c>
      <c r="G6" s="184" t="s">
        <v>52</v>
      </c>
      <c r="H6" s="185">
        <v>6520263</v>
      </c>
      <c r="I6" s="186">
        <v>5520263</v>
      </c>
    </row>
    <row r="7" spans="1:9" s="187" customFormat="1" ht="19.5" customHeight="1" x14ac:dyDescent="0.25">
      <c r="A7" s="183">
        <v>35</v>
      </c>
      <c r="B7" s="184" t="s">
        <v>176</v>
      </c>
      <c r="C7" s="185"/>
      <c r="D7" s="186">
        <v>5520117</v>
      </c>
      <c r="F7" s="183">
        <v>35</v>
      </c>
      <c r="G7" s="184" t="s">
        <v>176</v>
      </c>
      <c r="H7" s="185"/>
      <c r="I7" s="186">
        <v>5520117</v>
      </c>
    </row>
    <row r="8" spans="1:9" s="187" customFormat="1" ht="19.5" customHeight="1" x14ac:dyDescent="0.25">
      <c r="A8" s="183">
        <v>36</v>
      </c>
      <c r="B8" s="188" t="s">
        <v>8</v>
      </c>
      <c r="C8" s="189">
        <v>6210402</v>
      </c>
      <c r="D8" s="190">
        <v>5210402</v>
      </c>
      <c r="F8" s="183">
        <v>36</v>
      </c>
      <c r="G8" s="188" t="s">
        <v>8</v>
      </c>
      <c r="H8" s="189">
        <v>6210402</v>
      </c>
      <c r="I8" s="190">
        <v>5210402</v>
      </c>
    </row>
    <row r="9" spans="1:9" s="187" customFormat="1" ht="19.5" customHeight="1" thickBot="1" x14ac:dyDescent="0.3">
      <c r="A9" s="194">
        <v>37</v>
      </c>
      <c r="B9" s="191" t="s">
        <v>178</v>
      </c>
      <c r="C9" s="192">
        <v>6340122</v>
      </c>
      <c r="D9" s="193">
        <v>5340122</v>
      </c>
      <c r="F9" s="194">
        <v>37</v>
      </c>
      <c r="G9" s="191" t="s">
        <v>178</v>
      </c>
      <c r="H9" s="192">
        <v>6340122</v>
      </c>
      <c r="I9" s="193">
        <v>5340122</v>
      </c>
    </row>
    <row r="10" spans="1:9" ht="6.75" customHeight="1" thickBot="1" x14ac:dyDescent="0.3"/>
    <row r="11" spans="1:9" ht="19.5" customHeight="1" x14ac:dyDescent="0.25">
      <c r="A11" s="236" t="s">
        <v>185</v>
      </c>
      <c r="B11" s="237"/>
      <c r="C11" s="237"/>
      <c r="D11" s="238"/>
      <c r="F11" s="236" t="s">
        <v>185</v>
      </c>
      <c r="G11" s="237"/>
      <c r="H11" s="237"/>
      <c r="I11" s="238"/>
    </row>
    <row r="12" spans="1:9" ht="4.5" customHeight="1" x14ac:dyDescent="0.25">
      <c r="A12" s="176"/>
      <c r="B12" s="177"/>
      <c r="C12" s="178"/>
      <c r="D12" s="179"/>
      <c r="F12" s="176"/>
      <c r="G12" s="177"/>
      <c r="H12" s="178"/>
      <c r="I12" s="179"/>
    </row>
    <row r="13" spans="1:9" ht="19.5" customHeight="1" x14ac:dyDescent="0.25">
      <c r="A13" s="239" t="s">
        <v>187</v>
      </c>
      <c r="B13" s="241" t="s">
        <v>188</v>
      </c>
      <c r="C13" s="243" t="s">
        <v>186</v>
      </c>
      <c r="D13" s="244"/>
      <c r="F13" s="239" t="s">
        <v>187</v>
      </c>
      <c r="G13" s="241" t="s">
        <v>188</v>
      </c>
      <c r="H13" s="243" t="s">
        <v>186</v>
      </c>
      <c r="I13" s="244"/>
    </row>
    <row r="14" spans="1:9" ht="19.5" customHeight="1" x14ac:dyDescent="0.25">
      <c r="A14" s="240"/>
      <c r="B14" s="242"/>
      <c r="C14" s="180" t="s">
        <v>6</v>
      </c>
      <c r="D14" s="181" t="s">
        <v>5</v>
      </c>
      <c r="F14" s="240"/>
      <c r="G14" s="242"/>
      <c r="H14" s="180" t="s">
        <v>6</v>
      </c>
      <c r="I14" s="181" t="s">
        <v>5</v>
      </c>
    </row>
    <row r="15" spans="1:9" ht="19.5" customHeight="1" x14ac:dyDescent="0.25">
      <c r="A15" s="183">
        <v>34</v>
      </c>
      <c r="B15" s="184" t="s">
        <v>52</v>
      </c>
      <c r="C15" s="185">
        <v>6520263</v>
      </c>
      <c r="D15" s="186">
        <v>5520263</v>
      </c>
      <c r="F15" s="183">
        <v>34</v>
      </c>
      <c r="G15" s="184" t="s">
        <v>52</v>
      </c>
      <c r="H15" s="185">
        <v>6520263</v>
      </c>
      <c r="I15" s="186">
        <v>5520263</v>
      </c>
    </row>
    <row r="16" spans="1:9" ht="19.5" customHeight="1" x14ac:dyDescent="0.25">
      <c r="A16" s="183">
        <v>35</v>
      </c>
      <c r="B16" s="184" t="s">
        <v>176</v>
      </c>
      <c r="C16" s="185"/>
      <c r="D16" s="186">
        <v>5520117</v>
      </c>
      <c r="F16" s="183">
        <v>35</v>
      </c>
      <c r="G16" s="184" t="s">
        <v>176</v>
      </c>
      <c r="H16" s="185"/>
      <c r="I16" s="186">
        <v>5520117</v>
      </c>
    </row>
    <row r="17" spans="1:9" ht="19.5" customHeight="1" x14ac:dyDescent="0.25">
      <c r="A17" s="183">
        <v>36</v>
      </c>
      <c r="B17" s="188" t="s">
        <v>8</v>
      </c>
      <c r="C17" s="189">
        <v>6210402</v>
      </c>
      <c r="D17" s="190">
        <v>5210402</v>
      </c>
      <c r="F17" s="183">
        <v>36</v>
      </c>
      <c r="G17" s="188" t="s">
        <v>8</v>
      </c>
      <c r="H17" s="189">
        <v>6210402</v>
      </c>
      <c r="I17" s="190">
        <v>5210402</v>
      </c>
    </row>
    <row r="18" spans="1:9" ht="19.5" customHeight="1" thickBot="1" x14ac:dyDescent="0.3">
      <c r="A18" s="194">
        <v>37</v>
      </c>
      <c r="B18" s="191" t="s">
        <v>178</v>
      </c>
      <c r="C18" s="192">
        <v>6340122</v>
      </c>
      <c r="D18" s="193">
        <v>5340122</v>
      </c>
      <c r="F18" s="194">
        <v>37</v>
      </c>
      <c r="G18" s="191" t="s">
        <v>178</v>
      </c>
      <c r="H18" s="192">
        <v>6340122</v>
      </c>
      <c r="I18" s="193">
        <v>5340122</v>
      </c>
    </row>
    <row r="19" spans="1:9" ht="6.75" customHeight="1" thickBot="1" x14ac:dyDescent="0.3"/>
    <row r="20" spans="1:9" ht="19.5" customHeight="1" x14ac:dyDescent="0.25">
      <c r="A20" s="236" t="s">
        <v>185</v>
      </c>
      <c r="B20" s="237"/>
      <c r="C20" s="237"/>
      <c r="D20" s="238"/>
      <c r="F20" s="236" t="s">
        <v>185</v>
      </c>
      <c r="G20" s="237"/>
      <c r="H20" s="237"/>
      <c r="I20" s="238"/>
    </row>
    <row r="21" spans="1:9" ht="4.5" customHeight="1" x14ac:dyDescent="0.25">
      <c r="A21" s="176"/>
      <c r="B21" s="177"/>
      <c r="C21" s="178"/>
      <c r="D21" s="179"/>
      <c r="F21" s="176"/>
      <c r="G21" s="177"/>
      <c r="H21" s="178"/>
      <c r="I21" s="179"/>
    </row>
    <row r="22" spans="1:9" ht="19.5" customHeight="1" x14ac:dyDescent="0.25">
      <c r="A22" s="239" t="s">
        <v>187</v>
      </c>
      <c r="B22" s="241" t="s">
        <v>188</v>
      </c>
      <c r="C22" s="243" t="s">
        <v>186</v>
      </c>
      <c r="D22" s="244"/>
      <c r="F22" s="239" t="s">
        <v>187</v>
      </c>
      <c r="G22" s="241" t="s">
        <v>188</v>
      </c>
      <c r="H22" s="243" t="s">
        <v>186</v>
      </c>
      <c r="I22" s="244"/>
    </row>
    <row r="23" spans="1:9" ht="19.5" customHeight="1" x14ac:dyDescent="0.25">
      <c r="A23" s="240"/>
      <c r="B23" s="242"/>
      <c r="C23" s="180" t="s">
        <v>6</v>
      </c>
      <c r="D23" s="181" t="s">
        <v>5</v>
      </c>
      <c r="F23" s="240"/>
      <c r="G23" s="242"/>
      <c r="H23" s="180" t="s">
        <v>6</v>
      </c>
      <c r="I23" s="181" t="s">
        <v>5</v>
      </c>
    </row>
    <row r="24" spans="1:9" ht="19.5" customHeight="1" x14ac:dyDescent="0.25">
      <c r="A24" s="183">
        <v>34</v>
      </c>
      <c r="B24" s="184" t="s">
        <v>52</v>
      </c>
      <c r="C24" s="185">
        <v>6520263</v>
      </c>
      <c r="D24" s="186">
        <v>5520263</v>
      </c>
      <c r="F24" s="183">
        <v>34</v>
      </c>
      <c r="G24" s="184" t="s">
        <v>52</v>
      </c>
      <c r="H24" s="185">
        <v>6520263</v>
      </c>
      <c r="I24" s="186">
        <v>5520263</v>
      </c>
    </row>
    <row r="25" spans="1:9" ht="19.5" customHeight="1" x14ac:dyDescent="0.25">
      <c r="A25" s="183">
        <v>35</v>
      </c>
      <c r="B25" s="184" t="s">
        <v>176</v>
      </c>
      <c r="C25" s="185"/>
      <c r="D25" s="186">
        <v>5520117</v>
      </c>
      <c r="F25" s="183">
        <v>35</v>
      </c>
      <c r="G25" s="184" t="s">
        <v>176</v>
      </c>
      <c r="H25" s="185"/>
      <c r="I25" s="186">
        <v>5520117</v>
      </c>
    </row>
    <row r="26" spans="1:9" ht="19.5" customHeight="1" x14ac:dyDescent="0.25">
      <c r="A26" s="183">
        <v>36</v>
      </c>
      <c r="B26" s="188" t="s">
        <v>8</v>
      </c>
      <c r="C26" s="189">
        <v>6210402</v>
      </c>
      <c r="D26" s="190">
        <v>5210402</v>
      </c>
      <c r="F26" s="183">
        <v>36</v>
      </c>
      <c r="G26" s="188" t="s">
        <v>8</v>
      </c>
      <c r="H26" s="189">
        <v>6210402</v>
      </c>
      <c r="I26" s="190">
        <v>5210402</v>
      </c>
    </row>
    <row r="27" spans="1:9" ht="19.5" customHeight="1" thickBot="1" x14ac:dyDescent="0.3">
      <c r="A27" s="194">
        <v>37</v>
      </c>
      <c r="B27" s="191" t="s">
        <v>178</v>
      </c>
      <c r="C27" s="192">
        <v>6340122</v>
      </c>
      <c r="D27" s="193">
        <v>5340122</v>
      </c>
      <c r="F27" s="194">
        <v>37</v>
      </c>
      <c r="G27" s="191" t="s">
        <v>178</v>
      </c>
      <c r="H27" s="192">
        <v>6340122</v>
      </c>
      <c r="I27" s="193">
        <v>5340122</v>
      </c>
    </row>
    <row r="28" spans="1:9" ht="7.5" customHeight="1" thickBot="1" x14ac:dyDescent="0.3"/>
    <row r="29" spans="1:9" ht="19.5" customHeight="1" x14ac:dyDescent="0.25">
      <c r="A29" s="236" t="s">
        <v>185</v>
      </c>
      <c r="B29" s="237"/>
      <c r="C29" s="237"/>
      <c r="D29" s="238"/>
      <c r="F29" s="236" t="s">
        <v>185</v>
      </c>
      <c r="G29" s="237"/>
      <c r="H29" s="237"/>
      <c r="I29" s="238"/>
    </row>
    <row r="30" spans="1:9" ht="4.5" customHeight="1" x14ac:dyDescent="0.25">
      <c r="A30" s="176"/>
      <c r="B30" s="177"/>
      <c r="C30" s="178"/>
      <c r="D30" s="179"/>
      <c r="F30" s="176"/>
      <c r="G30" s="177"/>
      <c r="H30" s="178"/>
      <c r="I30" s="179"/>
    </row>
    <row r="31" spans="1:9" ht="19.5" customHeight="1" x14ac:dyDescent="0.25">
      <c r="A31" s="239" t="s">
        <v>187</v>
      </c>
      <c r="B31" s="241" t="s">
        <v>188</v>
      </c>
      <c r="C31" s="243" t="s">
        <v>186</v>
      </c>
      <c r="D31" s="244"/>
      <c r="F31" s="239" t="s">
        <v>187</v>
      </c>
      <c r="G31" s="241" t="s">
        <v>188</v>
      </c>
      <c r="H31" s="243" t="s">
        <v>186</v>
      </c>
      <c r="I31" s="244"/>
    </row>
    <row r="32" spans="1:9" ht="19.5" customHeight="1" x14ac:dyDescent="0.25">
      <c r="A32" s="240"/>
      <c r="B32" s="242"/>
      <c r="C32" s="180" t="s">
        <v>6</v>
      </c>
      <c r="D32" s="181" t="s">
        <v>5</v>
      </c>
      <c r="F32" s="240"/>
      <c r="G32" s="242"/>
      <c r="H32" s="180" t="s">
        <v>6</v>
      </c>
      <c r="I32" s="181" t="s">
        <v>5</v>
      </c>
    </row>
    <row r="33" spans="1:9" ht="19.5" customHeight="1" x14ac:dyDescent="0.25">
      <c r="A33" s="183">
        <v>34</v>
      </c>
      <c r="B33" s="184" t="s">
        <v>52</v>
      </c>
      <c r="C33" s="185">
        <v>6520263</v>
      </c>
      <c r="D33" s="186">
        <v>5520263</v>
      </c>
      <c r="F33" s="183">
        <v>34</v>
      </c>
      <c r="G33" s="184" t="s">
        <v>52</v>
      </c>
      <c r="H33" s="185">
        <v>6520263</v>
      </c>
      <c r="I33" s="186">
        <v>5520263</v>
      </c>
    </row>
    <row r="34" spans="1:9" ht="19.5" customHeight="1" x14ac:dyDescent="0.25">
      <c r="A34" s="183">
        <v>35</v>
      </c>
      <c r="B34" s="184" t="s">
        <v>176</v>
      </c>
      <c r="C34" s="185"/>
      <c r="D34" s="186">
        <v>5520117</v>
      </c>
      <c r="F34" s="183">
        <v>35</v>
      </c>
      <c r="G34" s="184" t="s">
        <v>176</v>
      </c>
      <c r="H34" s="185"/>
      <c r="I34" s="186">
        <v>5520117</v>
      </c>
    </row>
    <row r="35" spans="1:9" ht="19.5" customHeight="1" x14ac:dyDescent="0.25">
      <c r="A35" s="183">
        <v>36</v>
      </c>
      <c r="B35" s="188" t="s">
        <v>8</v>
      </c>
      <c r="C35" s="189">
        <v>6210402</v>
      </c>
      <c r="D35" s="190">
        <v>5210402</v>
      </c>
      <c r="F35" s="183">
        <v>36</v>
      </c>
      <c r="G35" s="188" t="s">
        <v>8</v>
      </c>
      <c r="H35" s="189">
        <v>6210402</v>
      </c>
      <c r="I35" s="190">
        <v>5210402</v>
      </c>
    </row>
    <row r="36" spans="1:9" ht="19.5" customHeight="1" thickBot="1" x14ac:dyDescent="0.3">
      <c r="A36" s="194">
        <v>37</v>
      </c>
      <c r="B36" s="191" t="s">
        <v>178</v>
      </c>
      <c r="C36" s="192">
        <v>6340122</v>
      </c>
      <c r="D36" s="193">
        <v>5340122</v>
      </c>
      <c r="F36" s="194">
        <v>37</v>
      </c>
      <c r="G36" s="191" t="s">
        <v>178</v>
      </c>
      <c r="H36" s="192">
        <v>6340122</v>
      </c>
      <c r="I36" s="193">
        <v>5340122</v>
      </c>
    </row>
    <row r="37" spans="1:9" ht="8.25" customHeight="1" thickBot="1" x14ac:dyDescent="0.3"/>
    <row r="38" spans="1:9" ht="19.5" customHeight="1" x14ac:dyDescent="0.25">
      <c r="A38" s="236" t="s">
        <v>185</v>
      </c>
      <c r="B38" s="237"/>
      <c r="C38" s="237"/>
      <c r="D38" s="238"/>
      <c r="F38" s="236" t="s">
        <v>185</v>
      </c>
      <c r="G38" s="237"/>
      <c r="H38" s="237"/>
      <c r="I38" s="238"/>
    </row>
    <row r="39" spans="1:9" ht="4.5" customHeight="1" x14ac:dyDescent="0.25">
      <c r="A39" s="176"/>
      <c r="B39" s="177"/>
      <c r="C39" s="178"/>
      <c r="D39" s="179"/>
      <c r="F39" s="176"/>
      <c r="G39" s="177"/>
      <c r="H39" s="178"/>
      <c r="I39" s="179"/>
    </row>
    <row r="40" spans="1:9" ht="19.5" customHeight="1" x14ac:dyDescent="0.25">
      <c r="A40" s="239" t="s">
        <v>187</v>
      </c>
      <c r="B40" s="241" t="s">
        <v>188</v>
      </c>
      <c r="C40" s="243" t="s">
        <v>186</v>
      </c>
      <c r="D40" s="244"/>
      <c r="F40" s="239" t="s">
        <v>187</v>
      </c>
      <c r="G40" s="241" t="s">
        <v>188</v>
      </c>
      <c r="H40" s="243" t="s">
        <v>186</v>
      </c>
      <c r="I40" s="244"/>
    </row>
    <row r="41" spans="1:9" ht="19.5" customHeight="1" x14ac:dyDescent="0.25">
      <c r="A41" s="240"/>
      <c r="B41" s="242"/>
      <c r="C41" s="180" t="s">
        <v>6</v>
      </c>
      <c r="D41" s="181" t="s">
        <v>5</v>
      </c>
      <c r="F41" s="240"/>
      <c r="G41" s="242"/>
      <c r="H41" s="180" t="s">
        <v>6</v>
      </c>
      <c r="I41" s="181" t="s">
        <v>5</v>
      </c>
    </row>
    <row r="42" spans="1:9" ht="19.5" customHeight="1" x14ac:dyDescent="0.25">
      <c r="A42" s="183">
        <v>34</v>
      </c>
      <c r="B42" s="184" t="s">
        <v>52</v>
      </c>
      <c r="C42" s="185">
        <v>6520263</v>
      </c>
      <c r="D42" s="186">
        <v>5520263</v>
      </c>
      <c r="F42" s="183">
        <v>34</v>
      </c>
      <c r="G42" s="184" t="s">
        <v>52</v>
      </c>
      <c r="H42" s="185">
        <v>6520263</v>
      </c>
      <c r="I42" s="186">
        <v>5520263</v>
      </c>
    </row>
    <row r="43" spans="1:9" ht="19.5" customHeight="1" x14ac:dyDescent="0.25">
      <c r="A43" s="183">
        <v>35</v>
      </c>
      <c r="B43" s="184" t="s">
        <v>176</v>
      </c>
      <c r="C43" s="185"/>
      <c r="D43" s="186">
        <v>5520117</v>
      </c>
      <c r="F43" s="183">
        <v>35</v>
      </c>
      <c r="G43" s="184" t="s">
        <v>176</v>
      </c>
      <c r="H43" s="185"/>
      <c r="I43" s="186">
        <v>5520117</v>
      </c>
    </row>
    <row r="44" spans="1:9" ht="19.5" customHeight="1" x14ac:dyDescent="0.25">
      <c r="A44" s="183">
        <v>36</v>
      </c>
      <c r="B44" s="188" t="s">
        <v>8</v>
      </c>
      <c r="C44" s="189">
        <v>6210402</v>
      </c>
      <c r="D44" s="190">
        <v>5210402</v>
      </c>
      <c r="F44" s="183">
        <v>36</v>
      </c>
      <c r="G44" s="188" t="s">
        <v>8</v>
      </c>
      <c r="H44" s="189">
        <v>6210402</v>
      </c>
      <c r="I44" s="190">
        <v>5210402</v>
      </c>
    </row>
    <row r="45" spans="1:9" ht="19.5" customHeight="1" thickBot="1" x14ac:dyDescent="0.3">
      <c r="A45" s="194">
        <v>37</v>
      </c>
      <c r="B45" s="191" t="s">
        <v>178</v>
      </c>
      <c r="C45" s="192">
        <v>6340122</v>
      </c>
      <c r="D45" s="193">
        <v>5340122</v>
      </c>
      <c r="F45" s="194">
        <v>37</v>
      </c>
      <c r="G45" s="191" t="s">
        <v>178</v>
      </c>
      <c r="H45" s="192">
        <v>6340122</v>
      </c>
      <c r="I45" s="193">
        <v>5340122</v>
      </c>
    </row>
  </sheetData>
  <mergeCells count="40">
    <mergeCell ref="F2:I2"/>
    <mergeCell ref="H4:I4"/>
    <mergeCell ref="A11:D11"/>
    <mergeCell ref="A2:D2"/>
    <mergeCell ref="A4:A5"/>
    <mergeCell ref="C4:D4"/>
    <mergeCell ref="B4:B5"/>
    <mergeCell ref="G4:G5"/>
    <mergeCell ref="F11:I11"/>
    <mergeCell ref="F4:F5"/>
    <mergeCell ref="F13:F14"/>
    <mergeCell ref="G13:G14"/>
    <mergeCell ref="H13:I13"/>
    <mergeCell ref="A38:D38"/>
    <mergeCell ref="A40:A41"/>
    <mergeCell ref="B40:B41"/>
    <mergeCell ref="C40:D40"/>
    <mergeCell ref="A13:A14"/>
    <mergeCell ref="B13:B14"/>
    <mergeCell ref="C13:D13"/>
    <mergeCell ref="A20:D20"/>
    <mergeCell ref="A22:A23"/>
    <mergeCell ref="B22:B23"/>
    <mergeCell ref="C22:D22"/>
    <mergeCell ref="A29:D29"/>
    <mergeCell ref="A31:A32"/>
    <mergeCell ref="B31:B32"/>
    <mergeCell ref="C31:D31"/>
    <mergeCell ref="F38:I38"/>
    <mergeCell ref="F40:F41"/>
    <mergeCell ref="G40:G41"/>
    <mergeCell ref="H40:I40"/>
    <mergeCell ref="F31:F32"/>
    <mergeCell ref="G31:G32"/>
    <mergeCell ref="H31:I31"/>
    <mergeCell ref="F20:I20"/>
    <mergeCell ref="F22:F23"/>
    <mergeCell ref="G22:G23"/>
    <mergeCell ref="H22:I22"/>
    <mergeCell ref="F29:I29"/>
  </mergeCells>
  <printOptions horizontalCentered="1"/>
  <pageMargins left="0.1" right="0.1" top="0.2" bottom="0.2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H29" sqref="H29"/>
    </sheetView>
  </sheetViews>
  <sheetFormatPr defaultRowHeight="15" x14ac:dyDescent="0.25"/>
  <cols>
    <col min="1" max="1" width="3.5" style="173" customWidth="1"/>
    <col min="2" max="2" width="18.875" style="173" customWidth="1"/>
    <col min="3" max="3" width="11.75" style="174" customWidth="1"/>
    <col min="4" max="4" width="11.75" style="173" customWidth="1"/>
    <col min="5" max="5" width="13" style="174" customWidth="1"/>
    <col min="6" max="6" width="3.5" style="174" customWidth="1"/>
    <col min="7" max="7" width="18.875" style="174" customWidth="1"/>
    <col min="8" max="9" width="11.75" style="174" customWidth="1"/>
    <col min="10" max="10" width="6" style="174" customWidth="1"/>
    <col min="11" max="16384" width="9" style="174"/>
  </cols>
  <sheetData>
    <row r="1" spans="1:9" ht="15.75" thickBot="1" x14ac:dyDescent="0.3"/>
    <row r="2" spans="1:9" x14ac:dyDescent="0.25">
      <c r="A2" s="236" t="s">
        <v>185</v>
      </c>
      <c r="B2" s="237"/>
      <c r="C2" s="237"/>
      <c r="D2" s="238"/>
      <c r="E2" s="175"/>
      <c r="F2" s="245" t="s">
        <v>185</v>
      </c>
      <c r="G2" s="246"/>
      <c r="H2" s="246"/>
      <c r="I2" s="247"/>
    </row>
    <row r="3" spans="1:9" x14ac:dyDescent="0.25">
      <c r="A3" s="239" t="s">
        <v>187</v>
      </c>
      <c r="B3" s="241" t="s">
        <v>188</v>
      </c>
      <c r="C3" s="243" t="s">
        <v>186</v>
      </c>
      <c r="D3" s="244"/>
      <c r="F3" s="248" t="s">
        <v>187</v>
      </c>
      <c r="G3" s="243" t="s">
        <v>188</v>
      </c>
      <c r="H3" s="243" t="s">
        <v>186</v>
      </c>
      <c r="I3" s="244"/>
    </row>
    <row r="4" spans="1:9" s="182" customFormat="1" ht="14.25" x14ac:dyDescent="0.25">
      <c r="A4" s="240"/>
      <c r="B4" s="242"/>
      <c r="C4" s="180" t="s">
        <v>6</v>
      </c>
      <c r="D4" s="181" t="s">
        <v>5</v>
      </c>
      <c r="F4" s="248"/>
      <c r="G4" s="243"/>
      <c r="H4" s="180" t="s">
        <v>6</v>
      </c>
      <c r="I4" s="181" t="s">
        <v>5</v>
      </c>
    </row>
    <row r="5" spans="1:9" s="187" customFormat="1" x14ac:dyDescent="0.25">
      <c r="A5" s="183">
        <v>34</v>
      </c>
      <c r="B5" s="184" t="s">
        <v>52</v>
      </c>
      <c r="C5" s="185">
        <v>6520263</v>
      </c>
      <c r="D5" s="186">
        <v>5520263</v>
      </c>
      <c r="F5" s="183">
        <v>34</v>
      </c>
      <c r="G5" s="184" t="s">
        <v>52</v>
      </c>
      <c r="H5" s="185">
        <v>6520263</v>
      </c>
      <c r="I5" s="186">
        <v>5520263</v>
      </c>
    </row>
    <row r="6" spans="1:9" s="187" customFormat="1" x14ac:dyDescent="0.25">
      <c r="A6" s="183">
        <v>35</v>
      </c>
      <c r="B6" s="184" t="s">
        <v>176</v>
      </c>
      <c r="C6" s="185"/>
      <c r="D6" s="186">
        <v>5520117</v>
      </c>
      <c r="F6" s="183">
        <v>35</v>
      </c>
      <c r="G6" s="184" t="s">
        <v>176</v>
      </c>
      <c r="H6" s="185"/>
      <c r="I6" s="186">
        <v>5520117</v>
      </c>
    </row>
    <row r="7" spans="1:9" s="187" customFormat="1" x14ac:dyDescent="0.25">
      <c r="A7" s="183">
        <v>36</v>
      </c>
      <c r="B7" s="188" t="s">
        <v>8</v>
      </c>
      <c r="C7" s="189">
        <v>6210402</v>
      </c>
      <c r="D7" s="190">
        <v>5210402</v>
      </c>
      <c r="F7" s="183">
        <v>36</v>
      </c>
      <c r="G7" s="188" t="s">
        <v>8</v>
      </c>
      <c r="H7" s="189">
        <v>6210402</v>
      </c>
      <c r="I7" s="190">
        <v>5210402</v>
      </c>
    </row>
    <row r="8" spans="1:9" s="187" customFormat="1" x14ac:dyDescent="0.25">
      <c r="A8" s="183">
        <v>37</v>
      </c>
      <c r="B8" s="188" t="s">
        <v>178</v>
      </c>
      <c r="C8" s="189">
        <v>6340122</v>
      </c>
      <c r="D8" s="190">
        <v>5340122</v>
      </c>
      <c r="F8" s="183">
        <v>37</v>
      </c>
      <c r="G8" s="188" t="s">
        <v>178</v>
      </c>
      <c r="H8" s="189">
        <v>6340122</v>
      </c>
      <c r="I8" s="190">
        <v>5340122</v>
      </c>
    </row>
    <row r="9" spans="1:9" s="187" customFormat="1" ht="15.75" thickBot="1" x14ac:dyDescent="0.3">
      <c r="A9" s="194">
        <v>38</v>
      </c>
      <c r="B9" s="191" t="s">
        <v>189</v>
      </c>
      <c r="C9" s="192">
        <v>6340113</v>
      </c>
      <c r="D9" s="193">
        <v>5340113</v>
      </c>
      <c r="F9" s="194">
        <v>38</v>
      </c>
      <c r="G9" s="191" t="s">
        <v>189</v>
      </c>
      <c r="H9" s="192">
        <v>6340113</v>
      </c>
      <c r="I9" s="193">
        <v>5340113</v>
      </c>
    </row>
    <row r="10" spans="1:9" ht="50.25" customHeight="1" thickBot="1" x14ac:dyDescent="0.3"/>
    <row r="11" spans="1:9" x14ac:dyDescent="0.25">
      <c r="A11" s="245" t="s">
        <v>185</v>
      </c>
      <c r="B11" s="246"/>
      <c r="C11" s="246"/>
      <c r="D11" s="247"/>
      <c r="F11" s="245" t="s">
        <v>185</v>
      </c>
      <c r="G11" s="246"/>
      <c r="H11" s="246"/>
      <c r="I11" s="247"/>
    </row>
    <row r="12" spans="1:9" x14ac:dyDescent="0.25">
      <c r="A12" s="248" t="s">
        <v>187</v>
      </c>
      <c r="B12" s="243" t="s">
        <v>188</v>
      </c>
      <c r="C12" s="243" t="s">
        <v>186</v>
      </c>
      <c r="D12" s="244"/>
      <c r="F12" s="248" t="s">
        <v>187</v>
      </c>
      <c r="G12" s="243" t="s">
        <v>188</v>
      </c>
      <c r="H12" s="243" t="s">
        <v>186</v>
      </c>
      <c r="I12" s="244"/>
    </row>
    <row r="13" spans="1:9" x14ac:dyDescent="0.25">
      <c r="A13" s="248"/>
      <c r="B13" s="243"/>
      <c r="C13" s="180" t="s">
        <v>6</v>
      </c>
      <c r="D13" s="181" t="s">
        <v>5</v>
      </c>
      <c r="F13" s="248"/>
      <c r="G13" s="243"/>
      <c r="H13" s="180" t="s">
        <v>6</v>
      </c>
      <c r="I13" s="181" t="s">
        <v>5</v>
      </c>
    </row>
    <row r="14" spans="1:9" x14ac:dyDescent="0.25">
      <c r="A14" s="183">
        <v>34</v>
      </c>
      <c r="B14" s="184" t="s">
        <v>52</v>
      </c>
      <c r="C14" s="185">
        <v>6520263</v>
      </c>
      <c r="D14" s="186">
        <v>5520263</v>
      </c>
      <c r="F14" s="183">
        <v>34</v>
      </c>
      <c r="G14" s="184" t="s">
        <v>52</v>
      </c>
      <c r="H14" s="185">
        <v>6520263</v>
      </c>
      <c r="I14" s="186">
        <v>5520263</v>
      </c>
    </row>
    <row r="15" spans="1:9" x14ac:dyDescent="0.25">
      <c r="A15" s="183">
        <v>35</v>
      </c>
      <c r="B15" s="184" t="s">
        <v>176</v>
      </c>
      <c r="C15" s="185"/>
      <c r="D15" s="186">
        <v>5520117</v>
      </c>
      <c r="F15" s="183">
        <v>35</v>
      </c>
      <c r="G15" s="184" t="s">
        <v>176</v>
      </c>
      <c r="H15" s="185"/>
      <c r="I15" s="186">
        <v>5520117</v>
      </c>
    </row>
    <row r="16" spans="1:9" x14ac:dyDescent="0.25">
      <c r="A16" s="183">
        <v>36</v>
      </c>
      <c r="B16" s="188" t="s">
        <v>8</v>
      </c>
      <c r="C16" s="189">
        <v>6210402</v>
      </c>
      <c r="D16" s="190">
        <v>5210402</v>
      </c>
      <c r="F16" s="183">
        <v>36</v>
      </c>
      <c r="G16" s="188" t="s">
        <v>8</v>
      </c>
      <c r="H16" s="189">
        <v>6210402</v>
      </c>
      <c r="I16" s="190">
        <v>5210402</v>
      </c>
    </row>
    <row r="17" spans="1:9" x14ac:dyDescent="0.25">
      <c r="A17" s="183">
        <v>37</v>
      </c>
      <c r="B17" s="188" t="s">
        <v>178</v>
      </c>
      <c r="C17" s="189">
        <v>6340122</v>
      </c>
      <c r="D17" s="190">
        <v>5340122</v>
      </c>
      <c r="F17" s="183">
        <v>37</v>
      </c>
      <c r="G17" s="188" t="s">
        <v>178</v>
      </c>
      <c r="H17" s="189">
        <v>6340122</v>
      </c>
      <c r="I17" s="190">
        <v>5340122</v>
      </c>
    </row>
    <row r="18" spans="1:9" ht="15.75" thickBot="1" x14ac:dyDescent="0.3">
      <c r="A18" s="194">
        <v>38</v>
      </c>
      <c r="B18" s="191" t="s">
        <v>189</v>
      </c>
      <c r="C18" s="192">
        <v>6340113</v>
      </c>
      <c r="D18" s="193">
        <v>5340113</v>
      </c>
      <c r="F18" s="194">
        <v>38</v>
      </c>
      <c r="G18" s="191" t="s">
        <v>189</v>
      </c>
      <c r="H18" s="192">
        <v>6340113</v>
      </c>
      <c r="I18" s="193">
        <v>5340113</v>
      </c>
    </row>
    <row r="19" spans="1:9" ht="50.25" customHeight="1" thickBot="1" x14ac:dyDescent="0.3"/>
    <row r="20" spans="1:9" x14ac:dyDescent="0.25">
      <c r="A20" s="245" t="s">
        <v>185</v>
      </c>
      <c r="B20" s="246"/>
      <c r="C20" s="246"/>
      <c r="D20" s="247"/>
      <c r="F20" s="245" t="s">
        <v>185</v>
      </c>
      <c r="G20" s="246"/>
      <c r="H20" s="246"/>
      <c r="I20" s="247"/>
    </row>
    <row r="21" spans="1:9" x14ac:dyDescent="0.25">
      <c r="A21" s="248" t="s">
        <v>187</v>
      </c>
      <c r="B21" s="243" t="s">
        <v>188</v>
      </c>
      <c r="C21" s="243" t="s">
        <v>186</v>
      </c>
      <c r="D21" s="244"/>
      <c r="F21" s="248" t="s">
        <v>187</v>
      </c>
      <c r="G21" s="243" t="s">
        <v>188</v>
      </c>
      <c r="H21" s="243" t="s">
        <v>186</v>
      </c>
      <c r="I21" s="244"/>
    </row>
    <row r="22" spans="1:9" x14ac:dyDescent="0.25">
      <c r="A22" s="248"/>
      <c r="B22" s="243"/>
      <c r="C22" s="180" t="s">
        <v>6</v>
      </c>
      <c r="D22" s="181" t="s">
        <v>5</v>
      </c>
      <c r="F22" s="248"/>
      <c r="G22" s="243"/>
      <c r="H22" s="180" t="s">
        <v>6</v>
      </c>
      <c r="I22" s="181" t="s">
        <v>5</v>
      </c>
    </row>
    <row r="23" spans="1:9" x14ac:dyDescent="0.25">
      <c r="A23" s="183">
        <v>34</v>
      </c>
      <c r="B23" s="184" t="s">
        <v>52</v>
      </c>
      <c r="C23" s="185">
        <v>6520263</v>
      </c>
      <c r="D23" s="186">
        <v>5520263</v>
      </c>
      <c r="F23" s="183">
        <v>34</v>
      </c>
      <c r="G23" s="184" t="s">
        <v>52</v>
      </c>
      <c r="H23" s="185">
        <v>6520263</v>
      </c>
      <c r="I23" s="186">
        <v>5520263</v>
      </c>
    </row>
    <row r="24" spans="1:9" x14ac:dyDescent="0.25">
      <c r="A24" s="183">
        <v>35</v>
      </c>
      <c r="B24" s="184" t="s">
        <v>176</v>
      </c>
      <c r="C24" s="185"/>
      <c r="D24" s="186">
        <v>5520117</v>
      </c>
      <c r="F24" s="183">
        <v>35</v>
      </c>
      <c r="G24" s="184" t="s">
        <v>176</v>
      </c>
      <c r="H24" s="185"/>
      <c r="I24" s="186">
        <v>5520117</v>
      </c>
    </row>
    <row r="25" spans="1:9" x14ac:dyDescent="0.25">
      <c r="A25" s="183">
        <v>36</v>
      </c>
      <c r="B25" s="188" t="s">
        <v>8</v>
      </c>
      <c r="C25" s="189">
        <v>6210402</v>
      </c>
      <c r="D25" s="190">
        <v>5210402</v>
      </c>
      <c r="F25" s="183">
        <v>36</v>
      </c>
      <c r="G25" s="188" t="s">
        <v>8</v>
      </c>
      <c r="H25" s="189">
        <v>6210402</v>
      </c>
      <c r="I25" s="190">
        <v>5210402</v>
      </c>
    </row>
    <row r="26" spans="1:9" x14ac:dyDescent="0.25">
      <c r="A26" s="183">
        <v>37</v>
      </c>
      <c r="B26" s="188" t="s">
        <v>178</v>
      </c>
      <c r="C26" s="189">
        <v>6340122</v>
      </c>
      <c r="D26" s="190">
        <v>5340122</v>
      </c>
      <c r="F26" s="183">
        <v>37</v>
      </c>
      <c r="G26" s="188" t="s">
        <v>178</v>
      </c>
      <c r="H26" s="189">
        <v>6340122</v>
      </c>
      <c r="I26" s="190">
        <v>5340122</v>
      </c>
    </row>
    <row r="27" spans="1:9" ht="15.75" thickBot="1" x14ac:dyDescent="0.3">
      <c r="A27" s="194">
        <v>38</v>
      </c>
      <c r="B27" s="191" t="s">
        <v>189</v>
      </c>
      <c r="C27" s="192">
        <v>6340113</v>
      </c>
      <c r="D27" s="193">
        <v>5340113</v>
      </c>
      <c r="F27" s="194">
        <v>38</v>
      </c>
      <c r="G27" s="191" t="s">
        <v>189</v>
      </c>
      <c r="H27" s="192">
        <v>6340113</v>
      </c>
      <c r="I27" s="193">
        <v>5340113</v>
      </c>
    </row>
  </sheetData>
  <mergeCells count="24">
    <mergeCell ref="A20:D20"/>
    <mergeCell ref="F20:I20"/>
    <mergeCell ref="A21:A22"/>
    <mergeCell ref="B21:B22"/>
    <mergeCell ref="C21:D21"/>
    <mergeCell ref="F21:F22"/>
    <mergeCell ref="G21:G22"/>
    <mergeCell ref="H21:I21"/>
    <mergeCell ref="A11:D11"/>
    <mergeCell ref="F11:I11"/>
    <mergeCell ref="A12:A13"/>
    <mergeCell ref="B12:B13"/>
    <mergeCell ref="C12:D12"/>
    <mergeCell ref="F12:F13"/>
    <mergeCell ref="G12:G13"/>
    <mergeCell ref="H12:I12"/>
    <mergeCell ref="A2:D2"/>
    <mergeCell ref="F2:I2"/>
    <mergeCell ref="A3:A4"/>
    <mergeCell ref="B3:B4"/>
    <mergeCell ref="C3:D3"/>
    <mergeCell ref="F3:F4"/>
    <mergeCell ref="G3:G4"/>
    <mergeCell ref="H3:I3"/>
  </mergeCells>
  <pageMargins left="0.1" right="0.1" top="0.1" bottom="0.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TONGHOP</vt:lpstr>
      <vt:lpstr>CHUYENDOI</vt:lpstr>
      <vt:lpstr>CHUYENDOI-ANHSI</vt:lpstr>
      <vt:lpstr>XAYDUNGMOI</vt:lpstr>
      <vt:lpstr>PHANLOAI</vt:lpstr>
      <vt:lpstr>DACOGIAYPHEP</vt:lpstr>
      <vt:lpstr>DAOTAOCHUACOPHEP</vt:lpstr>
      <vt:lpstr>BIENSOANCHUACOPHEP</vt:lpstr>
      <vt:lpstr>TONG HOP</vt:lpstr>
      <vt:lpstr>DOC</vt:lpstr>
      <vt:lpstr>NGANG</vt:lpstr>
      <vt:lpstr>BIENSOANCHUACOPHEP!Print_Titles</vt:lpstr>
      <vt:lpstr>CHUYENDOI!Print_Titles</vt:lpstr>
      <vt:lpstr>'CHUYENDOI-ANHSI'!Print_Titles</vt:lpstr>
      <vt:lpstr>DACOGIAYPHEP!Print_Titles</vt:lpstr>
      <vt:lpstr>DAOTAOCHUACOPHEP!Print_Titles</vt:lpstr>
      <vt:lpstr>PHANLOAI!Print_Titles</vt:lpstr>
      <vt:lpstr>TONGHOP!Print_Titles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2018-09-07T07:54:50Z</cp:lastPrinted>
  <dcterms:created xsi:type="dcterms:W3CDTF">2017-03-23T07:53:44Z</dcterms:created>
  <dcterms:modified xsi:type="dcterms:W3CDTF">2018-09-07T07:55:15Z</dcterms:modified>
</cp:coreProperties>
</file>